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Magnitud distancia" sheetId="1" r:id="rId1"/>
    <sheet name="Magnitud ubicación" sheetId="4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A6" i="4"/>
  <c r="A7" s="1"/>
  <c r="A5"/>
  <c r="A5" i="1"/>
  <c r="A6" s="1"/>
  <c r="A7" s="1"/>
</calcChain>
</file>

<file path=xl/sharedStrings.xml><?xml version="1.0" encoding="utf-8"?>
<sst xmlns="http://schemas.openxmlformats.org/spreadsheetml/2006/main" count="56" uniqueCount="28">
  <si>
    <t>Río Álamo</t>
  </si>
  <si>
    <t>Cargas Contaminantes</t>
  </si>
  <si>
    <t>Km.</t>
  </si>
  <si>
    <t xml:space="preserve">Punto </t>
  </si>
  <si>
    <t>ph</t>
  </si>
  <si>
    <t>Temp ºC</t>
  </si>
  <si>
    <r>
      <t xml:space="preserve">CE </t>
    </r>
    <r>
      <rPr>
        <b/>
        <sz val="10"/>
        <color indexed="8"/>
        <rFont val="Symbol"/>
        <family val="1"/>
        <charset val="2"/>
      </rPr>
      <t>m</t>
    </r>
    <r>
      <rPr>
        <b/>
        <sz val="10"/>
        <color indexed="8"/>
        <rFont val="Calibri"/>
        <family val="2"/>
      </rPr>
      <t>S/cm</t>
    </r>
  </si>
  <si>
    <t>OD</t>
  </si>
  <si>
    <t>TURBIDEZ NTU</t>
  </si>
  <si>
    <t>TDS mg/L</t>
  </si>
  <si>
    <t>Coliformes Fecales NMP/100 ml</t>
  </si>
  <si>
    <t>DBO5 mg/l</t>
  </si>
  <si>
    <t>DQO mg/l</t>
  </si>
  <si>
    <t>SST mg/l</t>
  </si>
  <si>
    <t>ph Lab</t>
  </si>
  <si>
    <t>Color Verdadero</t>
  </si>
  <si>
    <t>DBO</t>
  </si>
  <si>
    <t>SOLIDOS SUSPENDIDOS TOTALES</t>
  </si>
  <si>
    <t>M1</t>
  </si>
  <si>
    <t>M27</t>
  </si>
  <si>
    <t>M85</t>
  </si>
  <si>
    <t>M26</t>
  </si>
  <si>
    <t>M86</t>
  </si>
  <si>
    <t>M28</t>
  </si>
  <si>
    <t>M87</t>
  </si>
  <si>
    <t>M34</t>
  </si>
  <si>
    <t>M88</t>
  </si>
  <si>
    <t>Intersección Río San Juan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</si>
</sst>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Symbol"/>
      <family val="1"/>
      <charset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3" fontId="3" fillId="0" borderId="0" xfId="1" applyFont="1" applyFill="1"/>
    <xf numFmtId="0" fontId="6" fillId="0" borderId="0" xfId="0" applyFont="1" applyFill="1" applyAlignment="1">
      <alignment horizontal="center"/>
    </xf>
    <xf numFmtId="0" fontId="3" fillId="0" borderId="0" xfId="0" applyFont="1" applyFill="1" applyAlignment="1"/>
    <xf numFmtId="43" fontId="3" fillId="0" borderId="0" xfId="1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distancia'!$C$3:$C$6</c:f>
              <c:strCache>
                <c:ptCount val="1"/>
                <c:pt idx="0">
                  <c:v> 7.29   7.71   6.06   6.57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distancia'!$C$3:$C$6</c:f>
              <c:numCache>
                <c:formatCode>_-* #,##0.00_-;\-* #,##0.00_-;_-* "-"??_-;_-@_-</c:formatCode>
                <c:ptCount val="4"/>
                <c:pt idx="0">
                  <c:v>7.29</c:v>
                </c:pt>
                <c:pt idx="1">
                  <c:v>7.71</c:v>
                </c:pt>
                <c:pt idx="2">
                  <c:v>6.06</c:v>
                </c:pt>
                <c:pt idx="3">
                  <c:v>6.57</c:v>
                </c:pt>
              </c:numCache>
            </c:numRef>
          </c:val>
        </c:ser>
        <c:dLbls>
          <c:showVal val="1"/>
        </c:dLbls>
        <c:marker val="1"/>
        <c:axId val="371528448"/>
        <c:axId val="371529984"/>
      </c:lineChart>
      <c:catAx>
        <c:axId val="371528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1529984"/>
        <c:crosses val="autoZero"/>
        <c:auto val="1"/>
        <c:lblAlgn val="ctr"/>
        <c:lblOffset val="100"/>
      </c:catAx>
      <c:valAx>
        <c:axId val="3715299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1528448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distancia'!$L$3:$L$6</c:f>
              <c:numCache>
                <c:formatCode>_-* #,##0.00_-;\-* #,##0.00_-;_-* "-"??_-;_-@_-</c:formatCode>
                <c:ptCount val="4"/>
                <c:pt idx="0">
                  <c:v>5</c:v>
                </c:pt>
                <c:pt idx="1">
                  <c:v>51</c:v>
                </c:pt>
                <c:pt idx="2">
                  <c:v>42</c:v>
                </c:pt>
                <c:pt idx="3">
                  <c:v>104</c:v>
                </c:pt>
              </c:numCache>
            </c:numRef>
          </c:val>
        </c:ser>
        <c:dLbls>
          <c:showVal val="1"/>
        </c:dLbls>
        <c:marker val="1"/>
        <c:axId val="374410624"/>
        <c:axId val="374436992"/>
      </c:lineChart>
      <c:catAx>
        <c:axId val="374410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4436992"/>
        <c:crosses val="autoZero"/>
        <c:auto val="1"/>
        <c:lblAlgn val="ctr"/>
        <c:lblOffset val="100"/>
      </c:catAx>
      <c:valAx>
        <c:axId val="37443699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4410624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distancia'!$N$3:$N$6</c:f>
              <c:numCache>
                <c:formatCode>_-* #,##0.00_-;\-* #,##0.00_-;_-* "-"??_-;_-@_-</c:formatCode>
                <c:ptCount val="4"/>
                <c:pt idx="0">
                  <c:v>5</c:v>
                </c:pt>
                <c:pt idx="1">
                  <c:v>5</c:v>
                </c:pt>
                <c:pt idx="2">
                  <c:v>20</c:v>
                </c:pt>
                <c:pt idx="3">
                  <c:v>50</c:v>
                </c:pt>
              </c:numCache>
            </c:numRef>
          </c:val>
        </c:ser>
        <c:dLbls>
          <c:showVal val="1"/>
        </c:dLbls>
        <c:marker val="1"/>
        <c:axId val="374682368"/>
        <c:axId val="374683904"/>
      </c:lineChart>
      <c:catAx>
        <c:axId val="374682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4683904"/>
        <c:crosses val="autoZero"/>
        <c:auto val="1"/>
        <c:lblAlgn val="ctr"/>
        <c:lblOffset val="100"/>
      </c:catAx>
      <c:valAx>
        <c:axId val="3746839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468236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ubicación'!$C$3:$C$6</c:f>
              <c:numCache>
                <c:formatCode>_-* #,##0.00_-;\-* #,##0.00_-;_-* "-"??_-;_-@_-</c:formatCode>
                <c:ptCount val="4"/>
                <c:pt idx="0">
                  <c:v>7.29</c:v>
                </c:pt>
                <c:pt idx="1">
                  <c:v>7.71</c:v>
                </c:pt>
                <c:pt idx="2">
                  <c:v>6.06</c:v>
                </c:pt>
                <c:pt idx="3">
                  <c:v>6.57</c:v>
                </c:pt>
              </c:numCache>
            </c:numRef>
          </c:val>
        </c:ser>
        <c:dLbls>
          <c:showVal val="1"/>
        </c:dLbls>
        <c:marker val="1"/>
        <c:axId val="383616896"/>
        <c:axId val="383618432"/>
      </c:lineChart>
      <c:catAx>
        <c:axId val="383616896"/>
        <c:scaling>
          <c:orientation val="minMax"/>
        </c:scaling>
        <c:axPos val="b"/>
        <c:numFmt formatCode="General" sourceLinked="1"/>
        <c:majorTickMark val="none"/>
        <c:tickLblPos val="nextTo"/>
        <c:crossAx val="383618432"/>
        <c:crosses val="autoZero"/>
        <c:auto val="1"/>
        <c:lblAlgn val="ctr"/>
        <c:lblOffset val="100"/>
      </c:catAx>
      <c:valAx>
        <c:axId val="38361843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3616896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ubicación'!$D$3:$D$6</c:f>
              <c:numCache>
                <c:formatCode>_-* #,##0.00_-;\-* #,##0.00_-;_-* "-"??_-;_-@_-</c:formatCode>
                <c:ptCount val="4"/>
                <c:pt idx="0">
                  <c:v>27.8</c:v>
                </c:pt>
                <c:pt idx="1">
                  <c:v>27.6</c:v>
                </c:pt>
                <c:pt idx="2">
                  <c:v>28.7</c:v>
                </c:pt>
                <c:pt idx="3">
                  <c:v>32.6</c:v>
                </c:pt>
              </c:numCache>
            </c:numRef>
          </c:val>
        </c:ser>
        <c:dLbls>
          <c:showVal val="1"/>
        </c:dLbls>
        <c:marker val="1"/>
        <c:axId val="384441344"/>
        <c:axId val="384463616"/>
      </c:lineChart>
      <c:catAx>
        <c:axId val="384441344"/>
        <c:scaling>
          <c:orientation val="minMax"/>
        </c:scaling>
        <c:axPos val="b"/>
        <c:numFmt formatCode="General" sourceLinked="1"/>
        <c:majorTickMark val="none"/>
        <c:tickLblPos val="nextTo"/>
        <c:crossAx val="384463616"/>
        <c:crosses val="autoZero"/>
        <c:auto val="1"/>
        <c:lblAlgn val="ctr"/>
        <c:lblOffset val="100"/>
      </c:catAx>
      <c:valAx>
        <c:axId val="38446361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444134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ubicación'!$E$3:$E$6</c:f>
              <c:numCache>
                <c:formatCode>_-* #,##0.00_-;\-* #,##0.00_-;_-* "-"??_-;_-@_-</c:formatCode>
                <c:ptCount val="4"/>
                <c:pt idx="0">
                  <c:v>1674</c:v>
                </c:pt>
                <c:pt idx="1">
                  <c:v>1670</c:v>
                </c:pt>
                <c:pt idx="2">
                  <c:v>740</c:v>
                </c:pt>
                <c:pt idx="3">
                  <c:v>1801</c:v>
                </c:pt>
              </c:numCache>
            </c:numRef>
          </c:val>
        </c:ser>
        <c:dLbls>
          <c:showVal val="1"/>
        </c:dLbls>
        <c:marker val="1"/>
        <c:axId val="384520192"/>
        <c:axId val="384521728"/>
      </c:lineChart>
      <c:catAx>
        <c:axId val="384520192"/>
        <c:scaling>
          <c:orientation val="minMax"/>
        </c:scaling>
        <c:axPos val="b"/>
        <c:numFmt formatCode="General" sourceLinked="1"/>
        <c:majorTickMark val="none"/>
        <c:tickLblPos val="nextTo"/>
        <c:crossAx val="384521728"/>
        <c:crosses val="autoZero"/>
        <c:auto val="1"/>
        <c:lblAlgn val="ctr"/>
        <c:lblOffset val="100"/>
      </c:catAx>
      <c:valAx>
        <c:axId val="38452172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4520192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ubicación'!$F$3:$F$6</c:f>
              <c:numCache>
                <c:formatCode>_-* #,##0.00_-;\-* #,##0.00_-;_-* "-"??_-;_-@_-</c:formatCode>
                <c:ptCount val="4"/>
                <c:pt idx="0">
                  <c:v>5.58</c:v>
                </c:pt>
                <c:pt idx="1">
                  <c:v>6.06</c:v>
                </c:pt>
                <c:pt idx="2">
                  <c:v>6.3</c:v>
                </c:pt>
                <c:pt idx="3">
                  <c:v>3.19</c:v>
                </c:pt>
              </c:numCache>
            </c:numRef>
          </c:val>
        </c:ser>
        <c:dLbls>
          <c:showVal val="1"/>
        </c:dLbls>
        <c:marker val="1"/>
        <c:axId val="384533632"/>
        <c:axId val="384535168"/>
      </c:lineChart>
      <c:catAx>
        <c:axId val="384533632"/>
        <c:scaling>
          <c:orientation val="minMax"/>
        </c:scaling>
        <c:axPos val="b"/>
        <c:numFmt formatCode="General" sourceLinked="1"/>
        <c:majorTickMark val="none"/>
        <c:tickLblPos val="nextTo"/>
        <c:crossAx val="384535168"/>
        <c:crosses val="autoZero"/>
        <c:auto val="1"/>
        <c:lblAlgn val="ctr"/>
        <c:lblOffset val="100"/>
      </c:catAx>
      <c:valAx>
        <c:axId val="38453516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4533632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ubicación'!$G$3:$G$6</c:f>
              <c:numCache>
                <c:formatCode>_-* #,##0.00_-;\-* #,##0.00_-;_-* "-"??_-;_-@_-</c:formatCode>
                <c:ptCount val="4"/>
                <c:pt idx="0">
                  <c:v>2.12</c:v>
                </c:pt>
                <c:pt idx="1">
                  <c:v>53.8</c:v>
                </c:pt>
                <c:pt idx="2">
                  <c:v>38.799999999999997</c:v>
                </c:pt>
                <c:pt idx="3">
                  <c:v>92.6</c:v>
                </c:pt>
              </c:numCache>
            </c:numRef>
          </c:val>
        </c:ser>
        <c:dLbls>
          <c:showVal val="1"/>
        </c:dLbls>
        <c:marker val="1"/>
        <c:axId val="384620800"/>
        <c:axId val="385024000"/>
      </c:lineChart>
      <c:catAx>
        <c:axId val="384620800"/>
        <c:scaling>
          <c:orientation val="minMax"/>
        </c:scaling>
        <c:axPos val="b"/>
        <c:numFmt formatCode="General" sourceLinked="1"/>
        <c:majorTickMark val="none"/>
        <c:tickLblPos val="nextTo"/>
        <c:crossAx val="385024000"/>
        <c:crosses val="autoZero"/>
        <c:auto val="1"/>
        <c:lblAlgn val="ctr"/>
        <c:lblOffset val="100"/>
      </c:catAx>
      <c:valAx>
        <c:axId val="3850240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462080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ubicación'!$H$3:$H$6</c:f>
              <c:numCache>
                <c:formatCode>_-* #,##0.00_-;\-* #,##0.00_-;_-* "-"??_-;_-@_-</c:formatCode>
                <c:ptCount val="4"/>
                <c:pt idx="0">
                  <c:v>1071.3599999999999</c:v>
                </c:pt>
                <c:pt idx="1">
                  <c:v>1068.8</c:v>
                </c:pt>
                <c:pt idx="2">
                  <c:v>473.6</c:v>
                </c:pt>
                <c:pt idx="3">
                  <c:v>1152.6400000000001</c:v>
                </c:pt>
              </c:numCache>
            </c:numRef>
          </c:val>
        </c:ser>
        <c:dLbls>
          <c:showVal val="1"/>
        </c:dLbls>
        <c:marker val="1"/>
        <c:axId val="385039744"/>
        <c:axId val="385238144"/>
      </c:lineChart>
      <c:catAx>
        <c:axId val="385039744"/>
        <c:scaling>
          <c:orientation val="minMax"/>
        </c:scaling>
        <c:axPos val="b"/>
        <c:numFmt formatCode="General" sourceLinked="1"/>
        <c:majorTickMark val="none"/>
        <c:tickLblPos val="nextTo"/>
        <c:crossAx val="385238144"/>
        <c:crosses val="autoZero"/>
        <c:auto val="1"/>
        <c:lblAlgn val="ctr"/>
        <c:lblOffset val="100"/>
      </c:catAx>
      <c:valAx>
        <c:axId val="38523814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5039744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ubicación'!$I$3:$I$6</c:f>
              <c:numCache>
                <c:formatCode>_-* #,##0.00_-;\-* #,##0.00_-;_-* "-"??_-;_-@_-</c:formatCode>
                <c:ptCount val="4"/>
              </c:numCache>
            </c:numRef>
          </c:val>
        </c:ser>
        <c:dLbls>
          <c:showVal val="1"/>
        </c:dLbls>
        <c:marker val="1"/>
        <c:axId val="385282816"/>
        <c:axId val="385284352"/>
      </c:lineChart>
      <c:catAx>
        <c:axId val="385282816"/>
        <c:scaling>
          <c:orientation val="minMax"/>
        </c:scaling>
        <c:axPos val="b"/>
        <c:numFmt formatCode="General" sourceLinked="1"/>
        <c:majorTickMark val="none"/>
        <c:tickLblPos val="nextTo"/>
        <c:crossAx val="385284352"/>
        <c:crosses val="autoZero"/>
        <c:auto val="1"/>
        <c:lblAlgn val="ctr"/>
        <c:lblOffset val="100"/>
      </c:catAx>
      <c:valAx>
        <c:axId val="38528435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528281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ubicación'!$J$3:$J$6</c:f>
              <c:numCache>
                <c:formatCode>_-* #,##0.00_-;\-* #,##0.00_-;_-* "-"??_-;_-@_-</c:formatCode>
                <c:ptCount val="4"/>
                <c:pt idx="0">
                  <c:v>8.07</c:v>
                </c:pt>
                <c:pt idx="1">
                  <c:v>6.39</c:v>
                </c:pt>
                <c:pt idx="2">
                  <c:v>16.510000000000002</c:v>
                </c:pt>
                <c:pt idx="3">
                  <c:v>99.7</c:v>
                </c:pt>
              </c:numCache>
            </c:numRef>
          </c:val>
        </c:ser>
        <c:dLbls>
          <c:showVal val="1"/>
        </c:dLbls>
        <c:marker val="1"/>
        <c:axId val="385460096"/>
        <c:axId val="385461632"/>
      </c:lineChart>
      <c:catAx>
        <c:axId val="385460096"/>
        <c:scaling>
          <c:orientation val="minMax"/>
        </c:scaling>
        <c:axPos val="b"/>
        <c:numFmt formatCode="General" sourceLinked="1"/>
        <c:majorTickMark val="none"/>
        <c:tickLblPos val="nextTo"/>
        <c:crossAx val="385461632"/>
        <c:crosses val="autoZero"/>
        <c:auto val="1"/>
        <c:lblAlgn val="ctr"/>
        <c:lblOffset val="100"/>
      </c:catAx>
      <c:valAx>
        <c:axId val="38546163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5460096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distancia'!$D$3:$D$6</c:f>
              <c:strCache>
                <c:ptCount val="1"/>
                <c:pt idx="0">
                  <c:v> 27.80   27.60   28.70   32.60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distancia'!$D$3:$D$6</c:f>
              <c:numCache>
                <c:formatCode>_-* #,##0.00_-;\-* #,##0.00_-;_-* "-"??_-;_-@_-</c:formatCode>
                <c:ptCount val="4"/>
                <c:pt idx="0">
                  <c:v>27.8</c:v>
                </c:pt>
                <c:pt idx="1">
                  <c:v>27.6</c:v>
                </c:pt>
                <c:pt idx="2">
                  <c:v>28.7</c:v>
                </c:pt>
                <c:pt idx="3">
                  <c:v>32.6</c:v>
                </c:pt>
              </c:numCache>
            </c:numRef>
          </c:val>
        </c:ser>
        <c:dLbls>
          <c:showVal val="1"/>
        </c:dLbls>
        <c:marker val="1"/>
        <c:axId val="371619712"/>
        <c:axId val="371621248"/>
      </c:lineChart>
      <c:catAx>
        <c:axId val="371619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1621248"/>
        <c:crosses val="autoZero"/>
        <c:auto val="1"/>
        <c:lblAlgn val="ctr"/>
        <c:lblOffset val="100"/>
      </c:catAx>
      <c:valAx>
        <c:axId val="37162124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1619712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ubicación'!$K$3:$K$6</c:f>
              <c:numCache>
                <c:formatCode>_-* #,##0.00_-;\-* #,##0.00_-;_-* "-"??_-;_-@_-</c:formatCode>
                <c:ptCount val="4"/>
                <c:pt idx="0">
                  <c:v>14.8</c:v>
                </c:pt>
                <c:pt idx="1">
                  <c:v>25.8</c:v>
                </c:pt>
                <c:pt idx="2">
                  <c:v>44</c:v>
                </c:pt>
                <c:pt idx="3">
                  <c:v>352</c:v>
                </c:pt>
              </c:numCache>
            </c:numRef>
          </c:val>
        </c:ser>
        <c:dLbls>
          <c:showVal val="1"/>
        </c:dLbls>
        <c:marker val="1"/>
        <c:axId val="385502208"/>
        <c:axId val="385512192"/>
      </c:lineChart>
      <c:catAx>
        <c:axId val="385502208"/>
        <c:scaling>
          <c:orientation val="minMax"/>
        </c:scaling>
        <c:axPos val="b"/>
        <c:numFmt formatCode="General" sourceLinked="1"/>
        <c:majorTickMark val="none"/>
        <c:tickLblPos val="nextTo"/>
        <c:crossAx val="385512192"/>
        <c:crosses val="autoZero"/>
        <c:auto val="1"/>
        <c:lblAlgn val="ctr"/>
        <c:lblOffset val="100"/>
      </c:catAx>
      <c:valAx>
        <c:axId val="38551219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550220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ubicación'!$L$3:$L$6</c:f>
              <c:numCache>
                <c:formatCode>_-* #,##0.00_-;\-* #,##0.00_-;_-* "-"??_-;_-@_-</c:formatCode>
                <c:ptCount val="4"/>
                <c:pt idx="0">
                  <c:v>5</c:v>
                </c:pt>
                <c:pt idx="1">
                  <c:v>51</c:v>
                </c:pt>
                <c:pt idx="2">
                  <c:v>42</c:v>
                </c:pt>
                <c:pt idx="3">
                  <c:v>104</c:v>
                </c:pt>
              </c:numCache>
            </c:numRef>
          </c:val>
        </c:ser>
        <c:dLbls>
          <c:showVal val="1"/>
        </c:dLbls>
        <c:marker val="1"/>
        <c:axId val="387006848"/>
        <c:axId val="387008384"/>
      </c:lineChart>
      <c:catAx>
        <c:axId val="387006848"/>
        <c:scaling>
          <c:orientation val="minMax"/>
        </c:scaling>
        <c:axPos val="b"/>
        <c:numFmt formatCode="General" sourceLinked="1"/>
        <c:majorTickMark val="none"/>
        <c:tickLblPos val="nextTo"/>
        <c:crossAx val="387008384"/>
        <c:crosses val="autoZero"/>
        <c:auto val="1"/>
        <c:lblAlgn val="ctr"/>
        <c:lblOffset val="100"/>
      </c:catAx>
      <c:valAx>
        <c:axId val="3870083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7006848"/>
        <c:crosses val="autoZero"/>
        <c:crossBetween val="between"/>
      </c:valAx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ubicación'!$B$3:$B$6</c:f>
              <c:strCache>
                <c:ptCount val="4"/>
                <c:pt idx="0">
                  <c:v>M27</c:v>
                </c:pt>
                <c:pt idx="1">
                  <c:v>M26</c:v>
                </c:pt>
                <c:pt idx="2">
                  <c:v>M28</c:v>
                </c:pt>
                <c:pt idx="3">
                  <c:v>M34</c:v>
                </c:pt>
              </c:strCache>
            </c:strRef>
          </c:cat>
          <c:val>
            <c:numRef>
              <c:f>'Magnitud ubicación'!$N$3:$N$6</c:f>
              <c:numCache>
                <c:formatCode>_-* #,##0.00_-;\-* #,##0.00_-;_-* "-"??_-;_-@_-</c:formatCode>
                <c:ptCount val="4"/>
                <c:pt idx="0">
                  <c:v>5</c:v>
                </c:pt>
                <c:pt idx="1">
                  <c:v>5</c:v>
                </c:pt>
                <c:pt idx="2">
                  <c:v>20</c:v>
                </c:pt>
                <c:pt idx="3">
                  <c:v>50</c:v>
                </c:pt>
              </c:numCache>
            </c:numRef>
          </c:val>
        </c:ser>
        <c:dLbls>
          <c:showVal val="1"/>
        </c:dLbls>
        <c:marker val="1"/>
        <c:axId val="387028480"/>
        <c:axId val="387030016"/>
      </c:lineChart>
      <c:catAx>
        <c:axId val="387028480"/>
        <c:scaling>
          <c:orientation val="minMax"/>
        </c:scaling>
        <c:axPos val="b"/>
        <c:numFmt formatCode="General" sourceLinked="1"/>
        <c:majorTickMark val="none"/>
        <c:tickLblPos val="nextTo"/>
        <c:crossAx val="387030016"/>
        <c:crosses val="autoZero"/>
        <c:auto val="1"/>
        <c:lblAlgn val="ctr"/>
        <c:lblOffset val="100"/>
      </c:catAx>
      <c:valAx>
        <c:axId val="38703001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87028480"/>
        <c:crosses val="autoZero"/>
        <c:crossBetween val="between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distancia'!$E$3:$E$6</c:f>
              <c:numCache>
                <c:formatCode>_-* #,##0.00_-;\-* #,##0.00_-;_-* "-"??_-;_-@_-</c:formatCode>
                <c:ptCount val="4"/>
                <c:pt idx="0">
                  <c:v>1674</c:v>
                </c:pt>
                <c:pt idx="1">
                  <c:v>1670</c:v>
                </c:pt>
                <c:pt idx="2">
                  <c:v>740</c:v>
                </c:pt>
                <c:pt idx="3">
                  <c:v>1801</c:v>
                </c:pt>
              </c:numCache>
            </c:numRef>
          </c:val>
        </c:ser>
        <c:dLbls>
          <c:showVal val="1"/>
        </c:dLbls>
        <c:marker val="1"/>
        <c:axId val="371796992"/>
        <c:axId val="371798784"/>
      </c:lineChart>
      <c:catAx>
        <c:axId val="371796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1798784"/>
        <c:crosses val="autoZero"/>
        <c:auto val="1"/>
        <c:lblAlgn val="ctr"/>
        <c:lblOffset val="100"/>
      </c:catAx>
      <c:valAx>
        <c:axId val="3717987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1796992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distancia'!$F$3:$F$6</c:f>
              <c:numCache>
                <c:formatCode>_-* #,##0.00_-;\-* #,##0.00_-;_-* "-"??_-;_-@_-</c:formatCode>
                <c:ptCount val="4"/>
                <c:pt idx="0">
                  <c:v>5.58</c:v>
                </c:pt>
                <c:pt idx="1">
                  <c:v>6.06</c:v>
                </c:pt>
                <c:pt idx="2">
                  <c:v>6.3</c:v>
                </c:pt>
                <c:pt idx="3">
                  <c:v>3.19</c:v>
                </c:pt>
              </c:numCache>
            </c:numRef>
          </c:val>
        </c:ser>
        <c:dLbls>
          <c:showVal val="1"/>
        </c:dLbls>
        <c:marker val="1"/>
        <c:axId val="372838784"/>
        <c:axId val="372840320"/>
      </c:lineChart>
      <c:catAx>
        <c:axId val="372838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2840320"/>
        <c:crosses val="autoZero"/>
        <c:auto val="1"/>
        <c:lblAlgn val="ctr"/>
        <c:lblOffset val="100"/>
      </c:catAx>
      <c:valAx>
        <c:axId val="3728403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2838784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distancia'!$G$3:$G$6</c:f>
              <c:numCache>
                <c:formatCode>_-* #,##0.00_-;\-* #,##0.00_-;_-* "-"??_-;_-@_-</c:formatCode>
                <c:ptCount val="4"/>
                <c:pt idx="0">
                  <c:v>2.12</c:v>
                </c:pt>
                <c:pt idx="1">
                  <c:v>53.8</c:v>
                </c:pt>
                <c:pt idx="2">
                  <c:v>38.799999999999997</c:v>
                </c:pt>
                <c:pt idx="3">
                  <c:v>92.6</c:v>
                </c:pt>
              </c:numCache>
            </c:numRef>
          </c:val>
        </c:ser>
        <c:dLbls>
          <c:showVal val="1"/>
        </c:dLbls>
        <c:marker val="1"/>
        <c:axId val="372893184"/>
        <c:axId val="372894720"/>
      </c:lineChart>
      <c:catAx>
        <c:axId val="372893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2894720"/>
        <c:crosses val="autoZero"/>
        <c:auto val="1"/>
        <c:lblAlgn val="ctr"/>
        <c:lblOffset val="100"/>
      </c:catAx>
      <c:valAx>
        <c:axId val="3728947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2893184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distancia'!$H$3:$H$6</c:f>
              <c:numCache>
                <c:formatCode>_-* #,##0.00_-;\-* #,##0.00_-;_-* "-"??_-;_-@_-</c:formatCode>
                <c:ptCount val="4"/>
                <c:pt idx="0">
                  <c:v>1071.3599999999999</c:v>
                </c:pt>
                <c:pt idx="1">
                  <c:v>1068.8</c:v>
                </c:pt>
                <c:pt idx="2">
                  <c:v>473.6</c:v>
                </c:pt>
                <c:pt idx="3">
                  <c:v>1152.6400000000001</c:v>
                </c:pt>
              </c:numCache>
            </c:numRef>
          </c:val>
        </c:ser>
        <c:dLbls>
          <c:showVal val="1"/>
        </c:dLbls>
        <c:marker val="1"/>
        <c:axId val="372931200"/>
        <c:axId val="372945280"/>
      </c:lineChart>
      <c:catAx>
        <c:axId val="372931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2945280"/>
        <c:crosses val="autoZero"/>
        <c:auto val="1"/>
        <c:lblAlgn val="ctr"/>
        <c:lblOffset val="100"/>
      </c:catAx>
      <c:valAx>
        <c:axId val="3729452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293120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distancia'!$I$3:$I$6</c:f>
              <c:numCache>
                <c:formatCode>_-* #,##0.00_-;\-* #,##0.00_-;_-* "-"??_-;_-@_-</c:formatCode>
                <c:ptCount val="4"/>
              </c:numCache>
            </c:numRef>
          </c:val>
        </c:ser>
        <c:dLbls>
          <c:showVal val="1"/>
        </c:dLbls>
        <c:marker val="1"/>
        <c:axId val="373563392"/>
        <c:axId val="373564928"/>
      </c:lineChart>
      <c:catAx>
        <c:axId val="373563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3564928"/>
        <c:crosses val="autoZero"/>
        <c:auto val="1"/>
        <c:lblAlgn val="ctr"/>
        <c:lblOffset val="100"/>
      </c:catAx>
      <c:valAx>
        <c:axId val="37356492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3563392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distancia'!$J$3:$J$6</c:f>
              <c:numCache>
                <c:formatCode>_-* #,##0.00_-;\-* #,##0.00_-;_-* "-"??_-;_-@_-</c:formatCode>
                <c:ptCount val="4"/>
                <c:pt idx="0">
                  <c:v>8.07</c:v>
                </c:pt>
                <c:pt idx="1">
                  <c:v>6.39</c:v>
                </c:pt>
                <c:pt idx="2">
                  <c:v>16.510000000000002</c:v>
                </c:pt>
                <c:pt idx="3">
                  <c:v>99.7</c:v>
                </c:pt>
              </c:numCache>
            </c:numRef>
          </c:val>
        </c:ser>
        <c:dLbls>
          <c:showVal val="1"/>
        </c:dLbls>
        <c:marker val="1"/>
        <c:axId val="374039680"/>
        <c:axId val="374041216"/>
      </c:lineChart>
      <c:catAx>
        <c:axId val="374039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4041216"/>
        <c:crosses val="autoZero"/>
        <c:auto val="1"/>
        <c:lblAlgn val="ctr"/>
        <c:lblOffset val="100"/>
      </c:catAx>
      <c:valAx>
        <c:axId val="37404121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403968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Río Álamo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distancia'!$K$3:$K$6</c:f>
              <c:strCache>
                <c:ptCount val="1"/>
                <c:pt idx="0">
                  <c:v> 14.80   25.80   44.00   352.00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distancia'!$A$3:$A$6</c:f>
              <c:numCache>
                <c:formatCode>General</c:formatCode>
                <c:ptCount val="4"/>
                <c:pt idx="0">
                  <c:v>0</c:v>
                </c:pt>
                <c:pt idx="1">
                  <c:v>28.678999999999998</c:v>
                </c:pt>
                <c:pt idx="2">
                  <c:v>85.528999999999996</c:v>
                </c:pt>
                <c:pt idx="3">
                  <c:v>86.912999999999997</c:v>
                </c:pt>
              </c:numCache>
            </c:numRef>
          </c:cat>
          <c:val>
            <c:numRef>
              <c:f>'Magnitud distancia'!$K$3:$K$6</c:f>
              <c:numCache>
                <c:formatCode>_-* #,##0.00_-;\-* #,##0.00_-;_-* "-"??_-;_-@_-</c:formatCode>
                <c:ptCount val="4"/>
                <c:pt idx="0">
                  <c:v>14.8</c:v>
                </c:pt>
                <c:pt idx="1">
                  <c:v>25.8</c:v>
                </c:pt>
                <c:pt idx="2">
                  <c:v>44</c:v>
                </c:pt>
                <c:pt idx="3">
                  <c:v>352</c:v>
                </c:pt>
              </c:numCache>
            </c:numRef>
          </c:val>
        </c:ser>
        <c:dLbls>
          <c:showVal val="1"/>
        </c:dLbls>
        <c:marker val="1"/>
        <c:axId val="374073600"/>
        <c:axId val="374194176"/>
      </c:lineChart>
      <c:catAx>
        <c:axId val="374073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74194176"/>
        <c:crosses val="autoZero"/>
        <c:auto val="1"/>
        <c:lblAlgn val="ctr"/>
        <c:lblOffset val="100"/>
      </c:catAx>
      <c:valAx>
        <c:axId val="3741941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74073600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</xdr:colOff>
      <xdr:row>9</xdr:row>
      <xdr:rowOff>5821</xdr:rowOff>
    </xdr:from>
    <xdr:to>
      <xdr:col>6</xdr:col>
      <xdr:colOff>22660</xdr:colOff>
      <xdr:row>23</xdr:row>
      <xdr:rowOff>81005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13737</xdr:colOff>
      <xdr:row>9</xdr:row>
      <xdr:rowOff>0</xdr:rowOff>
    </xdr:from>
    <xdr:to>
      <xdr:col>13</xdr:col>
      <xdr:colOff>14172</xdr:colOff>
      <xdr:row>23</xdr:row>
      <xdr:rowOff>75184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184047</xdr:rowOff>
    </xdr:from>
    <xdr:to>
      <xdr:col>6</xdr:col>
      <xdr:colOff>435</xdr:colOff>
      <xdr:row>40</xdr:row>
      <xdr:rowOff>68732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508</xdr:colOff>
      <xdr:row>25</xdr:row>
      <xdr:rowOff>184047</xdr:rowOff>
    </xdr:from>
    <xdr:to>
      <xdr:col>13</xdr:col>
      <xdr:colOff>943</xdr:colOff>
      <xdr:row>40</xdr:row>
      <xdr:rowOff>68732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42</xdr:row>
      <xdr:rowOff>182815</xdr:rowOff>
    </xdr:from>
    <xdr:to>
      <xdr:col>6</xdr:col>
      <xdr:colOff>435</xdr:colOff>
      <xdr:row>57</xdr:row>
      <xdr:rowOff>67501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508</xdr:colOff>
      <xdr:row>42</xdr:row>
      <xdr:rowOff>182815</xdr:rowOff>
    </xdr:from>
    <xdr:to>
      <xdr:col>13</xdr:col>
      <xdr:colOff>943</xdr:colOff>
      <xdr:row>57</xdr:row>
      <xdr:rowOff>67501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58</xdr:row>
      <xdr:rowOff>176436</xdr:rowOff>
    </xdr:from>
    <xdr:to>
      <xdr:col>6</xdr:col>
      <xdr:colOff>435</xdr:colOff>
      <xdr:row>73</xdr:row>
      <xdr:rowOff>61122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508</xdr:colOff>
      <xdr:row>58</xdr:row>
      <xdr:rowOff>176436</xdr:rowOff>
    </xdr:from>
    <xdr:to>
      <xdr:col>13</xdr:col>
      <xdr:colOff>943</xdr:colOff>
      <xdr:row>73</xdr:row>
      <xdr:rowOff>61122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74</xdr:row>
      <xdr:rowOff>175277</xdr:rowOff>
    </xdr:from>
    <xdr:to>
      <xdr:col>6</xdr:col>
      <xdr:colOff>435</xdr:colOff>
      <xdr:row>89</xdr:row>
      <xdr:rowOff>59962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508</xdr:colOff>
      <xdr:row>74</xdr:row>
      <xdr:rowOff>175277</xdr:rowOff>
    </xdr:from>
    <xdr:to>
      <xdr:col>13</xdr:col>
      <xdr:colOff>943</xdr:colOff>
      <xdr:row>89</xdr:row>
      <xdr:rowOff>59962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90</xdr:row>
      <xdr:rowOff>168898</xdr:rowOff>
    </xdr:from>
    <xdr:to>
      <xdr:col>6</xdr:col>
      <xdr:colOff>435</xdr:colOff>
      <xdr:row>105</xdr:row>
      <xdr:rowOff>53583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</xdr:colOff>
      <xdr:row>9</xdr:row>
      <xdr:rowOff>5821</xdr:rowOff>
    </xdr:from>
    <xdr:to>
      <xdr:col>6</xdr:col>
      <xdr:colOff>22660</xdr:colOff>
      <xdr:row>23</xdr:row>
      <xdr:rowOff>81005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13737</xdr:colOff>
      <xdr:row>9</xdr:row>
      <xdr:rowOff>0</xdr:rowOff>
    </xdr:from>
    <xdr:to>
      <xdr:col>13</xdr:col>
      <xdr:colOff>14172</xdr:colOff>
      <xdr:row>23</xdr:row>
      <xdr:rowOff>75184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184047</xdr:rowOff>
    </xdr:from>
    <xdr:to>
      <xdr:col>6</xdr:col>
      <xdr:colOff>435</xdr:colOff>
      <xdr:row>40</xdr:row>
      <xdr:rowOff>68732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508</xdr:colOff>
      <xdr:row>25</xdr:row>
      <xdr:rowOff>184047</xdr:rowOff>
    </xdr:from>
    <xdr:to>
      <xdr:col>13</xdr:col>
      <xdr:colOff>943</xdr:colOff>
      <xdr:row>40</xdr:row>
      <xdr:rowOff>68732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42</xdr:row>
      <xdr:rowOff>182815</xdr:rowOff>
    </xdr:from>
    <xdr:to>
      <xdr:col>6</xdr:col>
      <xdr:colOff>435</xdr:colOff>
      <xdr:row>57</xdr:row>
      <xdr:rowOff>67501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508</xdr:colOff>
      <xdr:row>42</xdr:row>
      <xdr:rowOff>182815</xdr:rowOff>
    </xdr:from>
    <xdr:to>
      <xdr:col>13</xdr:col>
      <xdr:colOff>943</xdr:colOff>
      <xdr:row>57</xdr:row>
      <xdr:rowOff>67501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58</xdr:row>
      <xdr:rowOff>176436</xdr:rowOff>
    </xdr:from>
    <xdr:to>
      <xdr:col>6</xdr:col>
      <xdr:colOff>435</xdr:colOff>
      <xdr:row>73</xdr:row>
      <xdr:rowOff>61122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508</xdr:colOff>
      <xdr:row>58</xdr:row>
      <xdr:rowOff>176436</xdr:rowOff>
    </xdr:from>
    <xdr:to>
      <xdr:col>13</xdr:col>
      <xdr:colOff>943</xdr:colOff>
      <xdr:row>73</xdr:row>
      <xdr:rowOff>61122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74</xdr:row>
      <xdr:rowOff>175277</xdr:rowOff>
    </xdr:from>
    <xdr:to>
      <xdr:col>6</xdr:col>
      <xdr:colOff>435</xdr:colOff>
      <xdr:row>89</xdr:row>
      <xdr:rowOff>59962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508</xdr:colOff>
      <xdr:row>74</xdr:row>
      <xdr:rowOff>175277</xdr:rowOff>
    </xdr:from>
    <xdr:to>
      <xdr:col>13</xdr:col>
      <xdr:colOff>943</xdr:colOff>
      <xdr:row>89</xdr:row>
      <xdr:rowOff>59962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90</xdr:row>
      <xdr:rowOff>168898</xdr:rowOff>
    </xdr:from>
    <xdr:to>
      <xdr:col>6</xdr:col>
      <xdr:colOff>435</xdr:colOff>
      <xdr:row>105</xdr:row>
      <xdr:rowOff>53583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&#237;o%20Pil&#243;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gnitud distancia"/>
      <sheetName val="Magnitud ubicación"/>
    </sheetNames>
    <sheetDataSet>
      <sheetData sheetId="0" refreshError="1"/>
      <sheetData sheetId="1">
        <row r="3">
          <cell r="B3" t="str">
            <v>M1</v>
          </cell>
          <cell r="C3">
            <v>7.06</v>
          </cell>
          <cell r="D3">
            <v>26.6</v>
          </cell>
          <cell r="E3">
            <v>627</v>
          </cell>
          <cell r="F3">
            <v>3.72</v>
          </cell>
          <cell r="G3">
            <v>12.2</v>
          </cell>
          <cell r="H3">
            <v>401.28</v>
          </cell>
          <cell r="I3">
            <v>50</v>
          </cell>
          <cell r="J3">
            <v>3</v>
          </cell>
          <cell r="K3">
            <v>2</v>
          </cell>
          <cell r="L3">
            <v>32</v>
          </cell>
          <cell r="N3">
            <v>4</v>
          </cell>
        </row>
        <row r="4">
          <cell r="B4" t="str">
            <v>M19</v>
          </cell>
          <cell r="C4">
            <v>7.64</v>
          </cell>
          <cell r="D4">
            <v>32.4</v>
          </cell>
          <cell r="E4">
            <v>1707</v>
          </cell>
          <cell r="F4">
            <v>7.92</v>
          </cell>
          <cell r="G4">
            <v>20.7</v>
          </cell>
          <cell r="H4">
            <v>1092.48</v>
          </cell>
          <cell r="I4">
            <v>2400</v>
          </cell>
          <cell r="J4">
            <v>17.29</v>
          </cell>
          <cell r="K4">
            <v>76.8</v>
          </cell>
          <cell r="L4">
            <v>19</v>
          </cell>
          <cell r="N4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"/>
  <sheetViews>
    <sheetView tabSelected="1" zoomScale="83" zoomScaleNormal="83" workbookViewId="0">
      <pane ySplit="8" topLeftCell="A74" activePane="bottomLeft" state="frozen"/>
      <selection pane="bottomLeft" activeCell="H94" sqref="H94"/>
    </sheetView>
  </sheetViews>
  <sheetFormatPr baseColWidth="10" defaultRowHeight="15"/>
  <sheetData>
    <row r="1" spans="1:24" s="3" customFormat="1" ht="12.75">
      <c r="A1" s="1" t="s">
        <v>0</v>
      </c>
      <c r="B1" s="2"/>
      <c r="H1" s="4"/>
      <c r="O1" s="5" t="s">
        <v>1</v>
      </c>
      <c r="P1" s="5"/>
    </row>
    <row r="2" spans="1:24" s="7" customFormat="1" ht="38.25">
      <c r="A2" s="6" t="s">
        <v>2</v>
      </c>
      <c r="B2" s="6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X2" s="8" t="s">
        <v>18</v>
      </c>
    </row>
    <row r="3" spans="1:24" s="3" customFormat="1" ht="12.75">
      <c r="A3" s="2">
        <v>0</v>
      </c>
      <c r="B3" s="2" t="s">
        <v>19</v>
      </c>
      <c r="C3" s="9">
        <v>7.29</v>
      </c>
      <c r="D3" s="9">
        <v>27.8</v>
      </c>
      <c r="E3" s="9">
        <v>1674</v>
      </c>
      <c r="F3" s="9">
        <v>5.58</v>
      </c>
      <c r="G3" s="9">
        <v>2.12</v>
      </c>
      <c r="H3" s="9">
        <v>1071.3599999999999</v>
      </c>
      <c r="I3" s="9"/>
      <c r="J3" s="9">
        <v>8.07</v>
      </c>
      <c r="K3" s="9">
        <v>14.8</v>
      </c>
      <c r="L3" s="9">
        <v>5</v>
      </c>
      <c r="M3" s="9">
        <v>7.3</v>
      </c>
      <c r="N3" s="9">
        <v>5</v>
      </c>
      <c r="O3" s="9">
        <v>0.13697436960000001</v>
      </c>
      <c r="P3" s="9">
        <v>8.4866399999999995E-2</v>
      </c>
      <c r="Q3" s="2"/>
      <c r="X3" s="10" t="s">
        <v>20</v>
      </c>
    </row>
    <row r="4" spans="1:24" s="3" customFormat="1" ht="12.75">
      <c r="A4" s="2">
        <v>28.678999999999998</v>
      </c>
      <c r="B4" s="2" t="s">
        <v>21</v>
      </c>
      <c r="C4" s="9">
        <v>7.71</v>
      </c>
      <c r="D4" s="9">
        <v>27.6</v>
      </c>
      <c r="E4" s="9">
        <v>1670</v>
      </c>
      <c r="F4" s="9">
        <v>6.06</v>
      </c>
      <c r="G4" s="9">
        <v>53.8</v>
      </c>
      <c r="H4" s="9">
        <v>1068.8</v>
      </c>
      <c r="I4" s="9"/>
      <c r="J4" s="9">
        <v>6.39</v>
      </c>
      <c r="K4" s="9">
        <v>25.8</v>
      </c>
      <c r="L4" s="9">
        <v>51</v>
      </c>
      <c r="M4" s="9">
        <v>7.8</v>
      </c>
      <c r="N4" s="9">
        <v>5</v>
      </c>
      <c r="O4" s="9">
        <v>3.1005711359999997E-2</v>
      </c>
      <c r="P4" s="9">
        <v>0.24746342399999999</v>
      </c>
      <c r="Q4" s="2"/>
      <c r="X4" s="10" t="s">
        <v>22</v>
      </c>
    </row>
    <row r="5" spans="1:24" s="3" customFormat="1" ht="12.75">
      <c r="A5" s="2">
        <f>A4+56.85</f>
        <v>85.528999999999996</v>
      </c>
      <c r="B5" s="2" t="s">
        <v>23</v>
      </c>
      <c r="C5" s="9">
        <v>6.06</v>
      </c>
      <c r="D5" s="9">
        <v>28.7</v>
      </c>
      <c r="E5" s="9">
        <v>740</v>
      </c>
      <c r="F5" s="9">
        <v>6.3</v>
      </c>
      <c r="G5" s="9">
        <v>38.799999999999997</v>
      </c>
      <c r="H5" s="9">
        <v>473.6</v>
      </c>
      <c r="I5" s="9"/>
      <c r="J5" s="9">
        <v>16.510000000000002</v>
      </c>
      <c r="K5" s="9">
        <v>44</v>
      </c>
      <c r="L5" s="9">
        <v>42</v>
      </c>
      <c r="M5" s="9">
        <v>7.55</v>
      </c>
      <c r="N5" s="9">
        <v>20</v>
      </c>
      <c r="O5" s="9">
        <v>1.2250701066240002</v>
      </c>
      <c r="P5" s="9">
        <v>3.1164715008000003</v>
      </c>
      <c r="Q5" s="2"/>
      <c r="X5" s="10" t="s">
        <v>24</v>
      </c>
    </row>
    <row r="6" spans="1:24" s="3" customFormat="1" ht="12.75">
      <c r="A6" s="2">
        <f>A5+1.384</f>
        <v>86.912999999999997</v>
      </c>
      <c r="B6" s="2" t="s">
        <v>25</v>
      </c>
      <c r="C6" s="9">
        <v>6.57</v>
      </c>
      <c r="D6" s="9">
        <v>32.6</v>
      </c>
      <c r="E6" s="9">
        <v>1801</v>
      </c>
      <c r="F6" s="9">
        <v>3.19</v>
      </c>
      <c r="G6" s="9">
        <v>92.6</v>
      </c>
      <c r="H6" s="9">
        <v>1152.6400000000001</v>
      </c>
      <c r="I6" s="9"/>
      <c r="J6" s="9">
        <v>99.7</v>
      </c>
      <c r="K6" s="9">
        <v>352</v>
      </c>
      <c r="L6" s="9">
        <v>104</v>
      </c>
      <c r="M6" s="9">
        <v>7.41</v>
      </c>
      <c r="N6" s="9">
        <v>50</v>
      </c>
      <c r="O6" s="9">
        <v>0.20513570111999999</v>
      </c>
      <c r="P6" s="9">
        <v>0.2139830784</v>
      </c>
      <c r="Q6" s="2"/>
      <c r="X6" s="10" t="s">
        <v>26</v>
      </c>
    </row>
    <row r="7" spans="1:24" s="3" customFormat="1" ht="12.75">
      <c r="A7" s="2">
        <f>A6+3.598</f>
        <v>90.510999999999996</v>
      </c>
      <c r="B7" s="11" t="s">
        <v>27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2"/>
    </row>
  </sheetData>
  <mergeCells count="1">
    <mergeCell ref="O1:P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7"/>
  <sheetViews>
    <sheetView zoomScale="83" zoomScaleNormal="83" workbookViewId="0">
      <pane ySplit="8" topLeftCell="A84" activePane="bottomLeft" state="frozen"/>
      <selection pane="bottomLeft" activeCell="H105" sqref="H105"/>
    </sheetView>
  </sheetViews>
  <sheetFormatPr baseColWidth="10" defaultRowHeight="15"/>
  <sheetData>
    <row r="1" spans="1:24" s="3" customFormat="1" ht="12.75">
      <c r="A1" s="1" t="s">
        <v>0</v>
      </c>
      <c r="B1" s="2"/>
      <c r="H1" s="4"/>
      <c r="O1" s="5" t="s">
        <v>1</v>
      </c>
      <c r="P1" s="5"/>
    </row>
    <row r="2" spans="1:24" s="7" customFormat="1" ht="38.25">
      <c r="A2" s="6" t="s">
        <v>2</v>
      </c>
      <c r="B2" s="6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X2" s="8" t="s">
        <v>18</v>
      </c>
    </row>
    <row r="3" spans="1:24" s="3" customFormat="1" ht="12.75">
      <c r="A3" s="2">
        <v>0</v>
      </c>
      <c r="B3" s="2" t="s">
        <v>19</v>
      </c>
      <c r="C3" s="9">
        <v>7.29</v>
      </c>
      <c r="D3" s="9">
        <v>27.8</v>
      </c>
      <c r="E3" s="9">
        <v>1674</v>
      </c>
      <c r="F3" s="9">
        <v>5.58</v>
      </c>
      <c r="G3" s="9">
        <v>2.12</v>
      </c>
      <c r="H3" s="9">
        <v>1071.3599999999999</v>
      </c>
      <c r="I3" s="9"/>
      <c r="J3" s="9">
        <v>8.07</v>
      </c>
      <c r="K3" s="9">
        <v>14.8</v>
      </c>
      <c r="L3" s="9">
        <v>5</v>
      </c>
      <c r="M3" s="9">
        <v>7.3</v>
      </c>
      <c r="N3" s="9">
        <v>5</v>
      </c>
      <c r="O3" s="9">
        <v>0.13697436960000001</v>
      </c>
      <c r="P3" s="9">
        <v>8.4866399999999995E-2</v>
      </c>
      <c r="Q3" s="2"/>
      <c r="X3" s="10" t="s">
        <v>20</v>
      </c>
    </row>
    <row r="4" spans="1:24" s="3" customFormat="1" ht="12.75">
      <c r="A4" s="2">
        <v>28.678999999999998</v>
      </c>
      <c r="B4" s="2" t="s">
        <v>21</v>
      </c>
      <c r="C4" s="9">
        <v>7.71</v>
      </c>
      <c r="D4" s="9">
        <v>27.6</v>
      </c>
      <c r="E4" s="9">
        <v>1670</v>
      </c>
      <c r="F4" s="9">
        <v>6.06</v>
      </c>
      <c r="G4" s="9">
        <v>53.8</v>
      </c>
      <c r="H4" s="9">
        <v>1068.8</v>
      </c>
      <c r="I4" s="9"/>
      <c r="J4" s="9">
        <v>6.39</v>
      </c>
      <c r="K4" s="9">
        <v>25.8</v>
      </c>
      <c r="L4" s="9">
        <v>51</v>
      </c>
      <c r="M4" s="9">
        <v>7.8</v>
      </c>
      <c r="N4" s="9">
        <v>5</v>
      </c>
      <c r="O4" s="9">
        <v>3.1005711359999997E-2</v>
      </c>
      <c r="P4" s="9">
        <v>0.24746342399999999</v>
      </c>
      <c r="Q4" s="2"/>
      <c r="X4" s="10" t="s">
        <v>22</v>
      </c>
    </row>
    <row r="5" spans="1:24" s="3" customFormat="1" ht="12.75">
      <c r="A5" s="2">
        <f>A4+56.85</f>
        <v>85.528999999999996</v>
      </c>
      <c r="B5" s="2" t="s">
        <v>23</v>
      </c>
      <c r="C5" s="9">
        <v>6.06</v>
      </c>
      <c r="D5" s="9">
        <v>28.7</v>
      </c>
      <c r="E5" s="9">
        <v>740</v>
      </c>
      <c r="F5" s="9">
        <v>6.3</v>
      </c>
      <c r="G5" s="9">
        <v>38.799999999999997</v>
      </c>
      <c r="H5" s="9">
        <v>473.6</v>
      </c>
      <c r="I5" s="9"/>
      <c r="J5" s="9">
        <v>16.510000000000002</v>
      </c>
      <c r="K5" s="9">
        <v>44</v>
      </c>
      <c r="L5" s="9">
        <v>42</v>
      </c>
      <c r="M5" s="9">
        <v>7.55</v>
      </c>
      <c r="N5" s="9">
        <v>20</v>
      </c>
      <c r="O5" s="9">
        <v>1.2250701066240002</v>
      </c>
      <c r="P5" s="9">
        <v>3.1164715008000003</v>
      </c>
      <c r="Q5" s="2"/>
      <c r="X5" s="10" t="s">
        <v>24</v>
      </c>
    </row>
    <row r="6" spans="1:24" s="3" customFormat="1" ht="12.75">
      <c r="A6" s="2">
        <f>A5+1.384</f>
        <v>86.912999999999997</v>
      </c>
      <c r="B6" s="2" t="s">
        <v>25</v>
      </c>
      <c r="C6" s="9">
        <v>6.57</v>
      </c>
      <c r="D6" s="9">
        <v>32.6</v>
      </c>
      <c r="E6" s="9">
        <v>1801</v>
      </c>
      <c r="F6" s="9">
        <v>3.19</v>
      </c>
      <c r="G6" s="9">
        <v>92.6</v>
      </c>
      <c r="H6" s="9">
        <v>1152.6400000000001</v>
      </c>
      <c r="I6" s="9"/>
      <c r="J6" s="9">
        <v>99.7</v>
      </c>
      <c r="K6" s="9">
        <v>352</v>
      </c>
      <c r="L6" s="9">
        <v>104</v>
      </c>
      <c r="M6" s="9">
        <v>7.41</v>
      </c>
      <c r="N6" s="9">
        <v>50</v>
      </c>
      <c r="O6" s="9">
        <v>0.20513570111999999</v>
      </c>
      <c r="P6" s="9">
        <v>0.2139830784</v>
      </c>
      <c r="Q6" s="2"/>
      <c r="X6" s="10" t="s">
        <v>26</v>
      </c>
    </row>
    <row r="7" spans="1:24" s="3" customFormat="1" ht="12.75">
      <c r="A7" s="2">
        <f>A6+3.598</f>
        <v>90.510999999999996</v>
      </c>
      <c r="B7" s="11" t="s">
        <v>27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2"/>
    </row>
  </sheetData>
  <mergeCells count="1">
    <mergeCell ref="O1:P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Magnitud distancia</vt:lpstr>
      <vt:lpstr>Magnitud ubicación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2009-11-05T17:02:51Z</dcterms:created>
  <dcterms:modified xsi:type="dcterms:W3CDTF">2009-11-05T17:24:06Z</dcterms:modified>
</cp:coreProperties>
</file>