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1475" windowHeight="6195" activeTab="4"/>
  </bookViews>
  <sheets>
    <sheet name="LLUVIAMENS" sheetId="1" r:id="rId1"/>
    <sheet name="TEMPMEDIA " sheetId="2" r:id="rId2"/>
    <sheet name="TEMP. MÁXIMA" sheetId="3" r:id="rId3"/>
    <sheet name="TEMPMINIMA" sheetId="4" r:id="rId4"/>
    <sheet name="HUMEDAD RELATIVA" sheetId="5" r:id="rId5"/>
  </sheets>
  <definedNames>
    <definedName name="_xlnm.Print_Area" localSheetId="0">LLUVIAMENS!$A$1:$N$44</definedName>
    <definedName name="_xlnm.Print_Area" localSheetId="2">'TEMP. MÁXIMA'!$A$1:$M$16</definedName>
    <definedName name="_xlnm.Print_Area" localSheetId="1">'TEMPMEDIA '!$A$1:$M$24</definedName>
    <definedName name="_xlnm.Print_Area" localSheetId="3">TEMPMINIMA!$A$1:$M$19</definedName>
    <definedName name="rango">#REF!</definedName>
  </definedNames>
  <calcPr calcId="145621"/>
</workbook>
</file>

<file path=xl/calcChain.xml><?xml version="1.0" encoding="utf-8"?>
<calcChain xmlns="http://schemas.openxmlformats.org/spreadsheetml/2006/main">
  <c r="M19" i="4" l="1"/>
  <c r="L19" i="4"/>
  <c r="K19" i="4"/>
  <c r="J19" i="4"/>
  <c r="I19" i="4"/>
  <c r="H19" i="4"/>
  <c r="G19" i="4"/>
  <c r="F19" i="4"/>
  <c r="E19" i="4"/>
  <c r="D19" i="4"/>
  <c r="C19" i="4"/>
  <c r="B19" i="4"/>
  <c r="N39" i="1" l="1"/>
  <c r="N40" i="1"/>
  <c r="C41" i="1"/>
  <c r="D41" i="1"/>
  <c r="E41" i="1"/>
  <c r="F41" i="1"/>
  <c r="G41" i="1"/>
  <c r="H41" i="1"/>
  <c r="I41" i="1"/>
  <c r="J41" i="1"/>
  <c r="K41" i="1"/>
  <c r="L41" i="1"/>
  <c r="M41" i="1"/>
  <c r="B41" i="1"/>
  <c r="N34" i="1"/>
  <c r="N35" i="1"/>
  <c r="N36" i="1"/>
  <c r="N37" i="1"/>
  <c r="N38" i="1"/>
  <c r="N33" i="1"/>
  <c r="N32" i="1"/>
  <c r="N31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N41" i="1" l="1"/>
</calcChain>
</file>

<file path=xl/sharedStrings.xml><?xml version="1.0" encoding="utf-8"?>
<sst xmlns="http://schemas.openxmlformats.org/spreadsheetml/2006/main" count="265" uniqueCount="58">
  <si>
    <t>COMISION NACIONAL DEL AGUA</t>
  </si>
  <si>
    <t>DATOS DE PRECIPITACION MENSUAL EN mm.</t>
  </si>
  <si>
    <t>ESTACION: VALLE HERMOSO</t>
  </si>
  <si>
    <t>MUNICIPIO: VALLE HERMOSO</t>
  </si>
  <si>
    <t xml:space="preserve">  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</si>
  <si>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</si>
  <si>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</si>
  <si>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</si>
  <si>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</si>
  <si>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</si>
  <si>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</si>
  <si>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</si>
  <si>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</si>
  <si>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</si>
  <si>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</si>
  <si>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</si>
  <si>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</si>
  <si>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ANUAL</t>
  </si>
  <si>
    <t>MEDIA</t>
  </si>
  <si>
    <t>Inap</t>
  </si>
  <si>
    <t>ORGANISMO DE CUENCA RÍO BRAVO</t>
  </si>
  <si>
    <t>DIRECCIÓN TÉCNICA</t>
  </si>
  <si>
    <t>LOS DATOS DEL 2011 SON DE LA ESTACION AUTOMATICA VALLEHERMOSO</t>
  </si>
  <si>
    <t>DATOS DE TEMPERATURA MEDIA °C</t>
  </si>
  <si>
    <t>ORGANISMO DE CUENCA RIO BRAVO</t>
  </si>
  <si>
    <t>DATOS DE: TEMPERATURA MAXIMA EN °C.</t>
  </si>
  <si>
    <t>ESTACION: VALLEHERMOSO</t>
  </si>
  <si>
    <t>MUNICIPIO: VALLEHERMOSO, TAM.</t>
  </si>
  <si>
    <t>AÑO</t>
  </si>
  <si>
    <t>-</t>
  </si>
  <si>
    <t>A PARTIR DE JUNIO DE 2008 LOS DATOS SON DE LA ESTACION AUTOMATICA VALLEHERMOSO</t>
  </si>
  <si>
    <t>MIN</t>
  </si>
  <si>
    <t>DATOS DE: TEMPERATURA MÍNIMA EN °C.</t>
  </si>
  <si>
    <t>UNIDAD DE HIDROMETEOROLOGIA</t>
  </si>
  <si>
    <t>Datos medios de Humedad Relativa (de 8:10 a 8:00),      Años 2000 al 2010</t>
  </si>
  <si>
    <t>CveSIH</t>
  </si>
  <si>
    <t>ESTACION</t>
  </si>
  <si>
    <t>Tipo</t>
  </si>
  <si>
    <t>EDO.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</si>
  <si>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</si>
  <si>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</si>
  <si>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</si>
  <si>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</si>
  <si>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</si>
  <si>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</si>
  <si>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</si>
  <si>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</si>
  <si>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</si>
  <si>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</si>
  <si>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</si>
  <si>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</si>
  <si>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Promedio</t>
  </si>
  <si>
    <t>ano</t>
  </si>
  <si>
    <t>ValleHermoso</t>
  </si>
  <si>
    <t>Valle Hermoso, Tamps.</t>
  </si>
  <si>
    <t>C</t>
  </si>
  <si>
    <t>TAMPS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</si>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</sst>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_)"/>
    <numFmt numFmtId="165" formatCode="0.0"/>
    <numFmt numFmtId="166" formatCode="###0\_x0000_0"/>
    <numFmt numFmtId="167" formatCode="0\.0"/>
    <numFmt numFmtId="168" formatCode="yyyy\-mm\-dd"/>
  </numFmts>
  <fonts count="10" x14ac:knownFonts="1">
    <font>
      <sz val="10"/>
      <name val="Courie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Tahoma"/>
      <family val="2"/>
    </font>
    <font>
      <sz val="10"/>
      <name val="Arial"/>
      <family val="2"/>
    </font>
    <font>
      <b/>
      <sz val="10"/>
      <name val="Tahoma"/>
      <family val="2"/>
    </font>
    <font>
      <sz val="11"/>
      <name val="Tahoma"/>
      <family val="2"/>
    </font>
    <font>
      <sz val="14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 applyProtection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Alignment="1" applyProtection="1">
      <alignment horizontal="left"/>
    </xf>
    <xf numFmtId="0" fontId="3" fillId="0" borderId="0" xfId="0" applyFont="1"/>
    <xf numFmtId="0" fontId="3" fillId="0" borderId="1" xfId="0" applyFont="1" applyBorder="1" applyAlignment="1" applyProtection="1">
      <alignment horizontal="right"/>
    </xf>
    <xf numFmtId="0" fontId="3" fillId="0" borderId="0" xfId="0" applyFont="1" applyFill="1"/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164" fontId="3" fillId="0" borderId="1" xfId="0" applyNumberFormat="1" applyFont="1" applyBorder="1" applyAlignment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vertical="center"/>
    </xf>
    <xf numFmtId="165" fontId="3" fillId="0" borderId="1" xfId="0" applyNumberFormat="1" applyFont="1" applyFill="1" applyBorder="1" applyAlignment="1" applyProtection="1">
      <alignment vertical="center"/>
      <protection locked="0"/>
    </xf>
    <xf numFmtId="165" fontId="3" fillId="0" borderId="1" xfId="0" applyNumberFormat="1" applyFont="1" applyFill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167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165" fontId="3" fillId="0" borderId="1" xfId="2" applyNumberFormat="1" applyFont="1" applyFill="1" applyBorder="1" applyAlignment="1">
      <alignment horizontal="right" vertical="center"/>
    </xf>
    <xf numFmtId="166" fontId="3" fillId="0" borderId="1" xfId="0" applyNumberFormat="1" applyFont="1" applyBorder="1" applyAlignment="1" applyProtection="1">
      <alignment horizontal="right"/>
      <protection locked="0"/>
    </xf>
    <xf numFmtId="0" fontId="6" fillId="0" borderId="0" xfId="2" applyFont="1" applyAlignment="1">
      <alignment horizontal="left"/>
    </xf>
    <xf numFmtId="0" fontId="6" fillId="0" borderId="0" xfId="2" applyFont="1"/>
    <xf numFmtId="0" fontId="7" fillId="0" borderId="0" xfId="2" applyFont="1"/>
    <xf numFmtId="0" fontId="4" fillId="0" borderId="0" xfId="2"/>
    <xf numFmtId="168" fontId="6" fillId="0" borderId="0" xfId="2" applyNumberFormat="1" applyFont="1"/>
    <xf numFmtId="0" fontId="7" fillId="0" borderId="0" xfId="2" applyFont="1" applyAlignment="1">
      <alignment horizontal="left"/>
    </xf>
    <xf numFmtId="0" fontId="3" fillId="0" borderId="0" xfId="2" applyFont="1"/>
    <xf numFmtId="0" fontId="6" fillId="0" borderId="0" xfId="2" applyFont="1" applyAlignment="1">
      <alignment horizontal="centerContinuous"/>
    </xf>
    <xf numFmtId="0" fontId="8" fillId="0" borderId="0" xfId="2" applyFont="1" applyAlignment="1">
      <alignment horizontal="left"/>
    </xf>
    <xf numFmtId="0" fontId="9" fillId="0" borderId="1" xfId="2" applyFont="1" applyBorder="1" applyAlignment="1">
      <alignment horizontal="left"/>
    </xf>
    <xf numFmtId="0" fontId="9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 vertical="center"/>
    </xf>
    <xf numFmtId="1" fontId="9" fillId="0" borderId="1" xfId="2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5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3</xdr:col>
      <xdr:colOff>152400</xdr:colOff>
      <xdr:row>3</xdr:row>
      <xdr:rowOff>123825</xdr:rowOff>
    </xdr:to>
    <xdr:pic>
      <xdr:nvPicPr>
        <xdr:cNvPr id="2" name="Picture 2" descr="CONAGUA negro hor chi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669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3</xdr:col>
      <xdr:colOff>152400</xdr:colOff>
      <xdr:row>3</xdr:row>
      <xdr:rowOff>123825</xdr:rowOff>
    </xdr:to>
    <xdr:pic>
      <xdr:nvPicPr>
        <xdr:cNvPr id="2" name="Picture 2" descr="CONAGUA negro hor chic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8669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N44"/>
  <sheetViews>
    <sheetView workbookViewId="0">
      <selection sqref="A1:XFD1048576"/>
    </sheetView>
  </sheetViews>
  <sheetFormatPr baseColWidth="10" defaultColWidth="9.625" defaultRowHeight="12.75" x14ac:dyDescent="0.2"/>
  <cols>
    <col min="1" max="1" width="5.875" style="1" customWidth="1"/>
    <col min="2" max="14" width="6.75" style="1" customWidth="1"/>
    <col min="15" max="16384" width="9.625" style="1"/>
  </cols>
  <sheetData>
    <row r="1" spans="1:1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x14ac:dyDescent="0.2">
      <c r="A2" s="2" t="s">
        <v>20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">
      <c r="A3" s="2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">
      <c r="A6" s="4" t="s">
        <v>2</v>
      </c>
      <c r="B6" s="5"/>
      <c r="C6" s="5"/>
      <c r="D6" s="5"/>
      <c r="E6" s="5"/>
      <c r="F6" s="5"/>
      <c r="G6" s="5"/>
      <c r="H6" s="5"/>
      <c r="I6" s="5"/>
      <c r="J6" s="5"/>
      <c r="K6" s="4" t="s">
        <v>3</v>
      </c>
      <c r="L6" s="5"/>
      <c r="M6" s="5"/>
      <c r="N6" s="5"/>
    </row>
    <row r="7" spans="1:14" x14ac:dyDescent="0.2">
      <c r="A7" s="8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9" t="s">
        <v>10</v>
      </c>
      <c r="H7" s="9" t="s">
        <v>11</v>
      </c>
      <c r="I7" s="9" t="s">
        <v>12</v>
      </c>
      <c r="J7" s="9" t="s">
        <v>13</v>
      </c>
      <c r="K7" s="9" t="s">
        <v>14</v>
      </c>
      <c r="L7" s="9" t="s">
        <v>15</v>
      </c>
      <c r="M7" s="9" t="s">
        <v>16</v>
      </c>
      <c r="N7" s="9" t="s">
        <v>17</v>
      </c>
    </row>
    <row r="8" spans="1:14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x14ac:dyDescent="0.2">
      <c r="A9" s="11">
        <v>1980</v>
      </c>
      <c r="B9" s="12">
        <v>5</v>
      </c>
      <c r="C9" s="12">
        <v>41</v>
      </c>
      <c r="D9" s="12">
        <v>12.5</v>
      </c>
      <c r="E9" s="12">
        <v>0</v>
      </c>
      <c r="F9" s="12">
        <v>51</v>
      </c>
      <c r="G9" s="12">
        <v>11.5</v>
      </c>
      <c r="H9" s="12">
        <v>10</v>
      </c>
      <c r="I9" s="13">
        <v>148.5</v>
      </c>
      <c r="J9" s="12">
        <v>70</v>
      </c>
      <c r="K9" s="12">
        <v>54.5</v>
      </c>
      <c r="L9" s="12">
        <v>62</v>
      </c>
      <c r="M9" s="12">
        <v>31</v>
      </c>
      <c r="N9" s="12">
        <f t="shared" ref="N9:N26" si="0">SUM(B9:M9)</f>
        <v>497</v>
      </c>
    </row>
    <row r="10" spans="1:14" x14ac:dyDescent="0.2">
      <c r="A10" s="11">
        <f t="shared" ref="A10:A19" si="1">+A9+1</f>
        <v>1981</v>
      </c>
      <c r="B10" s="12">
        <v>68.5</v>
      </c>
      <c r="C10" s="12">
        <v>47.5</v>
      </c>
      <c r="D10" s="12">
        <v>60.5</v>
      </c>
      <c r="E10" s="12">
        <v>0</v>
      </c>
      <c r="F10" s="12">
        <v>75</v>
      </c>
      <c r="G10" s="12">
        <v>74</v>
      </c>
      <c r="H10" s="12">
        <v>60</v>
      </c>
      <c r="I10" s="13">
        <v>113</v>
      </c>
      <c r="J10" s="12">
        <v>31</v>
      </c>
      <c r="K10" s="12">
        <v>94</v>
      </c>
      <c r="L10" s="12">
        <v>0</v>
      </c>
      <c r="M10" s="12">
        <v>4</v>
      </c>
      <c r="N10" s="12">
        <f t="shared" si="0"/>
        <v>627.5</v>
      </c>
    </row>
    <row r="11" spans="1:14" x14ac:dyDescent="0.2">
      <c r="A11" s="11">
        <f t="shared" si="1"/>
        <v>1982</v>
      </c>
      <c r="B11" s="12">
        <v>0</v>
      </c>
      <c r="C11" s="12">
        <v>84.5</v>
      </c>
      <c r="D11" s="12">
        <v>6</v>
      </c>
      <c r="E11" s="12">
        <v>89</v>
      </c>
      <c r="F11" s="12">
        <v>163</v>
      </c>
      <c r="G11" s="12">
        <v>5</v>
      </c>
      <c r="H11" s="12">
        <v>0</v>
      </c>
      <c r="I11" s="12">
        <v>11</v>
      </c>
      <c r="J11" s="12">
        <v>15</v>
      </c>
      <c r="K11" s="12">
        <v>74</v>
      </c>
      <c r="L11" s="12">
        <v>44</v>
      </c>
      <c r="M11" s="12">
        <v>54</v>
      </c>
      <c r="N11" s="12">
        <f t="shared" si="0"/>
        <v>545.5</v>
      </c>
    </row>
    <row r="12" spans="1:14" x14ac:dyDescent="0.2">
      <c r="A12" s="11">
        <f t="shared" si="1"/>
        <v>1983</v>
      </c>
      <c r="B12" s="12"/>
      <c r="C12" s="12">
        <v>68</v>
      </c>
      <c r="D12" s="12">
        <v>17</v>
      </c>
      <c r="E12" s="12">
        <v>0</v>
      </c>
      <c r="F12" s="12">
        <v>48.5</v>
      </c>
      <c r="G12" s="12">
        <v>73</v>
      </c>
      <c r="H12" s="12">
        <v>150.5</v>
      </c>
      <c r="I12" s="12">
        <v>66</v>
      </c>
      <c r="J12" s="12">
        <v>148.5</v>
      </c>
      <c r="K12" s="12">
        <v>38</v>
      </c>
      <c r="L12" s="12">
        <v>24</v>
      </c>
      <c r="M12" s="12">
        <v>19.5</v>
      </c>
      <c r="N12" s="12">
        <f t="shared" si="0"/>
        <v>653</v>
      </c>
    </row>
    <row r="13" spans="1:14" x14ac:dyDescent="0.2">
      <c r="A13" s="11">
        <f t="shared" si="1"/>
        <v>1984</v>
      </c>
      <c r="B13" s="12">
        <v>123</v>
      </c>
      <c r="C13" s="12">
        <v>5</v>
      </c>
      <c r="D13" s="12">
        <v>0</v>
      </c>
      <c r="E13" s="12">
        <v>0</v>
      </c>
      <c r="F13" s="12">
        <v>140</v>
      </c>
      <c r="G13" s="12">
        <v>31</v>
      </c>
      <c r="H13" s="12">
        <v>22.9</v>
      </c>
      <c r="I13" s="12">
        <v>36.4</v>
      </c>
      <c r="J13" s="12">
        <v>331.5</v>
      </c>
      <c r="K13" s="12">
        <v>58</v>
      </c>
      <c r="L13" s="12">
        <v>0</v>
      </c>
      <c r="M13" s="12">
        <v>39.5</v>
      </c>
      <c r="N13" s="12">
        <f t="shared" si="0"/>
        <v>787.3</v>
      </c>
    </row>
    <row r="14" spans="1:14" x14ac:dyDescent="0.2">
      <c r="A14" s="11">
        <f t="shared" si="1"/>
        <v>1985</v>
      </c>
      <c r="B14" s="12">
        <v>110</v>
      </c>
      <c r="C14" s="12">
        <v>18.100000000000001</v>
      </c>
      <c r="D14" s="12">
        <v>12.5</v>
      </c>
      <c r="E14" s="12">
        <v>20</v>
      </c>
      <c r="F14" s="12">
        <v>40</v>
      </c>
      <c r="G14" s="12">
        <v>70</v>
      </c>
      <c r="H14" s="12">
        <v>25</v>
      </c>
      <c r="I14" s="12">
        <v>0</v>
      </c>
      <c r="J14" s="12">
        <v>193</v>
      </c>
      <c r="K14" s="12">
        <v>31</v>
      </c>
      <c r="L14" s="12">
        <v>6</v>
      </c>
      <c r="M14" s="12">
        <v>27.9</v>
      </c>
      <c r="N14" s="12">
        <f t="shared" si="0"/>
        <v>553.5</v>
      </c>
    </row>
    <row r="15" spans="1:14" x14ac:dyDescent="0.2">
      <c r="A15" s="11">
        <f t="shared" si="1"/>
        <v>1986</v>
      </c>
      <c r="B15" s="13">
        <v>25.1</v>
      </c>
      <c r="C15" s="13">
        <v>31.1</v>
      </c>
      <c r="D15" s="13">
        <v>5.2</v>
      </c>
      <c r="E15" s="13">
        <v>7.7</v>
      </c>
      <c r="F15" s="13">
        <v>98.3</v>
      </c>
      <c r="G15" s="13">
        <v>51.2</v>
      </c>
      <c r="H15" s="13">
        <v>45.7</v>
      </c>
      <c r="I15" s="13">
        <v>151.80000000000001</v>
      </c>
      <c r="J15" s="13">
        <v>53.3</v>
      </c>
      <c r="K15" s="13">
        <v>61</v>
      </c>
      <c r="L15" s="13">
        <v>74.900000000000006</v>
      </c>
      <c r="M15" s="13">
        <v>95.8</v>
      </c>
      <c r="N15" s="12">
        <f t="shared" si="0"/>
        <v>701.1</v>
      </c>
    </row>
    <row r="16" spans="1:14" x14ac:dyDescent="0.2">
      <c r="A16" s="11">
        <f t="shared" si="1"/>
        <v>1987</v>
      </c>
      <c r="B16" s="13">
        <v>106.6</v>
      </c>
      <c r="C16" s="13">
        <v>58.5</v>
      </c>
      <c r="D16" s="13">
        <v>25.5</v>
      </c>
      <c r="E16" s="13">
        <v>20.5</v>
      </c>
      <c r="F16" s="13">
        <v>55</v>
      </c>
      <c r="G16" s="13">
        <v>111.7</v>
      </c>
      <c r="H16" s="13">
        <v>146.9</v>
      </c>
      <c r="I16" s="12">
        <v>30.9</v>
      </c>
      <c r="J16" s="12">
        <v>71.5</v>
      </c>
      <c r="K16" s="12">
        <v>24.7</v>
      </c>
      <c r="L16" s="12">
        <v>96</v>
      </c>
      <c r="M16" s="12">
        <v>7.6</v>
      </c>
      <c r="N16" s="12">
        <f t="shared" si="0"/>
        <v>755.40000000000009</v>
      </c>
    </row>
    <row r="17" spans="1:14" x14ac:dyDescent="0.2">
      <c r="A17" s="11">
        <f t="shared" si="1"/>
        <v>1988</v>
      </c>
      <c r="B17" s="12">
        <v>157.30000000000001</v>
      </c>
      <c r="C17" s="12"/>
      <c r="D17" s="12"/>
      <c r="E17" s="12"/>
      <c r="F17" s="12"/>
      <c r="G17" s="12">
        <v>24</v>
      </c>
      <c r="H17" s="12"/>
      <c r="I17" s="12"/>
      <c r="J17" s="12">
        <v>129.9</v>
      </c>
      <c r="K17" s="12">
        <v>20.3</v>
      </c>
      <c r="L17" s="12">
        <v>0</v>
      </c>
      <c r="M17" s="12">
        <v>0</v>
      </c>
      <c r="N17" s="12">
        <f t="shared" si="0"/>
        <v>331.50000000000006</v>
      </c>
    </row>
    <row r="18" spans="1:14" x14ac:dyDescent="0.2">
      <c r="A18" s="11">
        <f t="shared" si="1"/>
        <v>1989</v>
      </c>
      <c r="B18" s="12">
        <v>30</v>
      </c>
      <c r="C18" s="12">
        <v>10</v>
      </c>
      <c r="D18" s="12">
        <v>2.5</v>
      </c>
      <c r="E18" s="12">
        <v>63.5</v>
      </c>
      <c r="F18" s="12">
        <v>10</v>
      </c>
      <c r="G18" s="12">
        <v>59.6</v>
      </c>
      <c r="H18" s="12">
        <v>46.1</v>
      </c>
      <c r="I18" s="12">
        <v>28</v>
      </c>
      <c r="J18" s="12">
        <v>33.9</v>
      </c>
      <c r="K18" s="12">
        <v>115.3</v>
      </c>
      <c r="L18" s="12">
        <v>9</v>
      </c>
      <c r="M18" s="12"/>
      <c r="N18" s="12">
        <f t="shared" si="0"/>
        <v>407.9</v>
      </c>
    </row>
    <row r="19" spans="1:14" x14ac:dyDescent="0.2">
      <c r="A19" s="11">
        <f t="shared" si="1"/>
        <v>1990</v>
      </c>
      <c r="B19" s="12">
        <v>27.3</v>
      </c>
      <c r="C19" s="12">
        <v>29.7</v>
      </c>
      <c r="D19" s="12">
        <v>17.5</v>
      </c>
      <c r="E19" s="12">
        <v>104.1</v>
      </c>
      <c r="F19" s="12">
        <v>68</v>
      </c>
      <c r="G19" s="12">
        <v>13.1</v>
      </c>
      <c r="H19" s="12">
        <v>38</v>
      </c>
      <c r="I19" s="12">
        <v>7.2</v>
      </c>
      <c r="J19" s="12">
        <v>136.5</v>
      </c>
      <c r="K19" s="12">
        <v>41</v>
      </c>
      <c r="L19" s="12">
        <v>15.2</v>
      </c>
      <c r="M19" s="13">
        <v>7.6</v>
      </c>
      <c r="N19" s="12">
        <f t="shared" si="0"/>
        <v>505.2</v>
      </c>
    </row>
    <row r="20" spans="1:14" x14ac:dyDescent="0.2">
      <c r="A20" s="11">
        <v>1991</v>
      </c>
      <c r="B20" s="13">
        <v>20.399999999999999</v>
      </c>
      <c r="C20" s="13">
        <v>32.9</v>
      </c>
      <c r="D20" s="14">
        <v>5</v>
      </c>
      <c r="E20" s="12">
        <v>127</v>
      </c>
      <c r="F20" s="12">
        <v>149.5</v>
      </c>
      <c r="G20" s="12">
        <v>91.1</v>
      </c>
      <c r="H20" s="13">
        <v>48.2</v>
      </c>
      <c r="I20" s="12">
        <v>8.1</v>
      </c>
      <c r="J20" s="12">
        <v>180.5</v>
      </c>
      <c r="K20" s="12">
        <v>2.5</v>
      </c>
      <c r="L20" s="12">
        <v>7.7</v>
      </c>
      <c r="M20" s="12">
        <v>92.2</v>
      </c>
      <c r="N20" s="12">
        <f t="shared" si="0"/>
        <v>765.10000000000014</v>
      </c>
    </row>
    <row r="21" spans="1:14" x14ac:dyDescent="0.2">
      <c r="A21" s="11">
        <v>1992</v>
      </c>
      <c r="B21" s="12">
        <v>32.1</v>
      </c>
      <c r="C21" s="13">
        <v>20.100000000000001</v>
      </c>
      <c r="D21" s="12">
        <v>2.5</v>
      </c>
      <c r="E21" s="13">
        <v>182.8</v>
      </c>
      <c r="F21" s="13">
        <v>50.5</v>
      </c>
      <c r="G21" s="12">
        <v>0</v>
      </c>
      <c r="H21" s="12">
        <v>46.2</v>
      </c>
      <c r="I21" s="12">
        <v>45</v>
      </c>
      <c r="J21" s="12">
        <v>74</v>
      </c>
      <c r="K21" s="12">
        <v>56</v>
      </c>
      <c r="L21" s="12">
        <v>5.0999999999999996</v>
      </c>
      <c r="M21" s="12">
        <v>10</v>
      </c>
      <c r="N21" s="12">
        <f t="shared" si="0"/>
        <v>524.29999999999995</v>
      </c>
    </row>
    <row r="22" spans="1:14" x14ac:dyDescent="0.2">
      <c r="A22" s="11">
        <v>1993</v>
      </c>
      <c r="B22" s="12">
        <v>33</v>
      </c>
      <c r="C22" s="12">
        <v>30.5</v>
      </c>
      <c r="D22" s="13">
        <v>44.5</v>
      </c>
      <c r="E22" s="12">
        <v>1</v>
      </c>
      <c r="F22" s="12">
        <v>76</v>
      </c>
      <c r="G22" s="12">
        <v>147</v>
      </c>
      <c r="H22" s="12">
        <v>2</v>
      </c>
      <c r="I22" s="12">
        <v>1.5</v>
      </c>
      <c r="J22" s="12">
        <v>83</v>
      </c>
      <c r="K22" s="12">
        <v>82</v>
      </c>
      <c r="L22" s="12">
        <v>43.5</v>
      </c>
      <c r="M22" s="12">
        <v>29.5</v>
      </c>
      <c r="N22" s="12">
        <f t="shared" si="0"/>
        <v>573.5</v>
      </c>
    </row>
    <row r="23" spans="1:14" x14ac:dyDescent="0.2">
      <c r="A23" s="11">
        <v>1994</v>
      </c>
      <c r="B23" s="12">
        <v>42</v>
      </c>
      <c r="C23" s="12">
        <v>6.5</v>
      </c>
      <c r="D23" s="12">
        <v>42</v>
      </c>
      <c r="E23" s="12">
        <v>4.5</v>
      </c>
      <c r="F23" s="12">
        <v>28.5</v>
      </c>
      <c r="G23" s="12">
        <v>59.2</v>
      </c>
      <c r="H23" s="12">
        <v>23.2</v>
      </c>
      <c r="I23" s="12">
        <v>96.7</v>
      </c>
      <c r="J23" s="12">
        <v>173.5</v>
      </c>
      <c r="K23" s="12">
        <v>166.5</v>
      </c>
      <c r="L23" s="12">
        <v>12</v>
      </c>
      <c r="M23" s="12">
        <v>62.1</v>
      </c>
      <c r="N23" s="12">
        <f t="shared" si="0"/>
        <v>716.69999999999993</v>
      </c>
    </row>
    <row r="24" spans="1:14" x14ac:dyDescent="0.2">
      <c r="A24" s="11">
        <v>1995</v>
      </c>
      <c r="B24" s="12">
        <v>15.5</v>
      </c>
      <c r="C24" s="12">
        <v>2</v>
      </c>
      <c r="D24" s="12">
        <v>19.2</v>
      </c>
      <c r="E24" s="12">
        <v>16</v>
      </c>
      <c r="F24" s="12">
        <v>11.1</v>
      </c>
      <c r="G24" s="12">
        <v>40.5</v>
      </c>
      <c r="H24" s="12">
        <v>4</v>
      </c>
      <c r="I24" s="12">
        <v>232.2</v>
      </c>
      <c r="J24" s="12">
        <v>78.5</v>
      </c>
      <c r="K24" s="12">
        <v>98.5</v>
      </c>
      <c r="L24" s="12">
        <v>33</v>
      </c>
      <c r="M24" s="12">
        <v>26</v>
      </c>
      <c r="N24" s="12">
        <f t="shared" si="0"/>
        <v>576.5</v>
      </c>
    </row>
    <row r="25" spans="1:14" x14ac:dyDescent="0.2">
      <c r="A25" s="11">
        <v>1996</v>
      </c>
      <c r="B25" s="12">
        <v>7.7</v>
      </c>
      <c r="C25" s="12">
        <v>7.6</v>
      </c>
      <c r="D25" s="12">
        <v>5</v>
      </c>
      <c r="E25" s="12">
        <v>19.2</v>
      </c>
      <c r="F25" s="12">
        <v>4</v>
      </c>
      <c r="G25" s="12">
        <v>46.5</v>
      </c>
      <c r="H25" s="12">
        <v>2</v>
      </c>
      <c r="I25" s="12">
        <v>126.2</v>
      </c>
      <c r="J25" s="12">
        <v>102.6</v>
      </c>
      <c r="K25" s="12">
        <v>164.1</v>
      </c>
      <c r="L25" s="12">
        <v>35.700000000000003</v>
      </c>
      <c r="M25" s="12">
        <v>30</v>
      </c>
      <c r="N25" s="12">
        <f t="shared" si="0"/>
        <v>550.6</v>
      </c>
    </row>
    <row r="26" spans="1:14" x14ac:dyDescent="0.2">
      <c r="A26" s="11">
        <v>1997</v>
      </c>
      <c r="B26" s="12">
        <v>9.1</v>
      </c>
      <c r="C26" s="12">
        <v>21.5</v>
      </c>
      <c r="D26" s="12">
        <v>160.6</v>
      </c>
      <c r="E26" s="12">
        <v>186.7</v>
      </c>
      <c r="F26" s="12">
        <v>175</v>
      </c>
      <c r="G26" s="12">
        <v>45.8</v>
      </c>
      <c r="H26" s="12">
        <v>0</v>
      </c>
      <c r="I26" s="12">
        <v>66.099999999999994</v>
      </c>
      <c r="J26" s="12">
        <v>167.7</v>
      </c>
      <c r="K26" s="12">
        <v>296.2</v>
      </c>
      <c r="L26" s="12">
        <v>30.4</v>
      </c>
      <c r="M26" s="12">
        <v>19.899999999999999</v>
      </c>
      <c r="N26" s="12">
        <f t="shared" si="0"/>
        <v>1179.0000000000002</v>
      </c>
    </row>
    <row r="27" spans="1:14" x14ac:dyDescent="0.2">
      <c r="A27" s="11">
        <v>1998</v>
      </c>
      <c r="B27" s="12">
        <v>12.7</v>
      </c>
      <c r="C27" s="12">
        <v>91.4</v>
      </c>
      <c r="D27" s="12">
        <v>14.6</v>
      </c>
      <c r="E27" s="12">
        <v>0</v>
      </c>
      <c r="F27" s="12">
        <v>0</v>
      </c>
      <c r="G27" s="12">
        <v>15.2</v>
      </c>
      <c r="H27" s="12">
        <v>2.5</v>
      </c>
      <c r="I27" s="12">
        <v>30.6</v>
      </c>
      <c r="J27" s="12">
        <v>213.4</v>
      </c>
      <c r="K27" s="12">
        <v>207.7</v>
      </c>
      <c r="L27" s="12">
        <v>239</v>
      </c>
      <c r="M27" s="12">
        <v>15.5</v>
      </c>
      <c r="N27" s="12">
        <f t="shared" ref="N27:N40" si="2">SUM(B27:M27)</f>
        <v>842.59999999999991</v>
      </c>
    </row>
    <row r="28" spans="1:14" x14ac:dyDescent="0.2">
      <c r="A28" s="11">
        <v>1999</v>
      </c>
      <c r="B28" s="12">
        <v>0</v>
      </c>
      <c r="C28" s="12">
        <v>17.600000000000001</v>
      </c>
      <c r="D28" s="12">
        <v>88.9</v>
      </c>
      <c r="E28" s="12">
        <v>20.3</v>
      </c>
      <c r="F28" s="12">
        <v>40.5</v>
      </c>
      <c r="G28" s="12">
        <v>90.5</v>
      </c>
      <c r="H28" s="12">
        <v>101.6</v>
      </c>
      <c r="I28" s="12">
        <v>10.199999999999999</v>
      </c>
      <c r="J28" s="12">
        <v>149.69999999999999</v>
      </c>
      <c r="K28" s="12">
        <v>0</v>
      </c>
      <c r="L28" s="12">
        <v>20.3</v>
      </c>
      <c r="M28" s="12">
        <v>20.3</v>
      </c>
      <c r="N28" s="12">
        <f t="shared" si="2"/>
        <v>559.89999999999986</v>
      </c>
    </row>
    <row r="29" spans="1:14" x14ac:dyDescent="0.2">
      <c r="A29" s="11">
        <v>2000</v>
      </c>
      <c r="B29" s="12">
        <v>15.2</v>
      </c>
      <c r="C29" s="12">
        <v>15.3</v>
      </c>
      <c r="D29" s="12">
        <v>114.3</v>
      </c>
      <c r="E29" s="12">
        <v>101.6</v>
      </c>
      <c r="F29" s="12">
        <v>8.5</v>
      </c>
      <c r="G29" s="12">
        <v>180.4</v>
      </c>
      <c r="H29" s="12">
        <v>0</v>
      </c>
      <c r="I29" s="12">
        <v>87.8</v>
      </c>
      <c r="J29" s="12">
        <v>12.7</v>
      </c>
      <c r="K29" s="12">
        <v>121.6</v>
      </c>
      <c r="L29" s="12">
        <v>12.7</v>
      </c>
      <c r="M29" s="12">
        <v>43</v>
      </c>
      <c r="N29" s="12">
        <f t="shared" si="2"/>
        <v>713.10000000000014</v>
      </c>
    </row>
    <row r="30" spans="1:14" x14ac:dyDescent="0.2">
      <c r="A30" s="11">
        <v>2001</v>
      </c>
      <c r="B30" s="12">
        <v>0</v>
      </c>
      <c r="C30" s="12">
        <v>53.3</v>
      </c>
      <c r="D30" s="12">
        <v>36.799999999999997</v>
      </c>
      <c r="E30" s="12">
        <v>71.099999999999994</v>
      </c>
      <c r="F30" s="12">
        <v>12.7</v>
      </c>
      <c r="G30" s="12">
        <v>27.9</v>
      </c>
      <c r="H30" s="12">
        <v>58.4</v>
      </c>
      <c r="I30" s="12">
        <v>116.8</v>
      </c>
      <c r="J30" s="12">
        <v>88.8</v>
      </c>
      <c r="K30" s="12">
        <v>2.5</v>
      </c>
      <c r="L30" s="12">
        <v>111.8</v>
      </c>
      <c r="M30" s="12">
        <v>45.7</v>
      </c>
      <c r="N30" s="12">
        <f t="shared" si="2"/>
        <v>625.80000000000007</v>
      </c>
    </row>
    <row r="31" spans="1:14" x14ac:dyDescent="0.2">
      <c r="A31" s="11">
        <v>2002</v>
      </c>
      <c r="B31" s="12">
        <v>0</v>
      </c>
      <c r="C31" s="12">
        <v>5</v>
      </c>
      <c r="D31" s="12">
        <v>25.4</v>
      </c>
      <c r="E31" s="12">
        <v>33</v>
      </c>
      <c r="F31" s="12">
        <v>158.9</v>
      </c>
      <c r="G31" s="12">
        <v>99.1</v>
      </c>
      <c r="H31" s="12">
        <v>31</v>
      </c>
      <c r="I31" s="12">
        <v>14.2</v>
      </c>
      <c r="J31" s="12">
        <v>283.89999999999998</v>
      </c>
      <c r="K31" s="12">
        <v>211.2</v>
      </c>
      <c r="L31" s="12">
        <v>162.9</v>
      </c>
      <c r="M31" s="12">
        <v>4</v>
      </c>
      <c r="N31" s="12">
        <f t="shared" si="2"/>
        <v>1028.6000000000001</v>
      </c>
    </row>
    <row r="32" spans="1:14" x14ac:dyDescent="0.2">
      <c r="A32" s="11">
        <v>2003</v>
      </c>
      <c r="B32" s="12">
        <v>10</v>
      </c>
      <c r="C32" s="12">
        <v>10.1</v>
      </c>
      <c r="D32" s="12">
        <v>12.7</v>
      </c>
      <c r="E32" s="12">
        <v>9.5</v>
      </c>
      <c r="F32" s="12">
        <v>7</v>
      </c>
      <c r="G32" s="12">
        <v>60</v>
      </c>
      <c r="H32" s="12">
        <v>75.5</v>
      </c>
      <c r="I32" s="12">
        <v>50</v>
      </c>
      <c r="J32" s="12">
        <v>327.8</v>
      </c>
      <c r="K32" s="12">
        <v>167</v>
      </c>
      <c r="L32" s="12">
        <v>7.5</v>
      </c>
      <c r="M32" s="12"/>
      <c r="N32" s="12">
        <f t="shared" si="2"/>
        <v>737.1</v>
      </c>
    </row>
    <row r="33" spans="1:14" x14ac:dyDescent="0.2">
      <c r="A33" s="15">
        <v>2004</v>
      </c>
      <c r="B33" s="14">
        <v>42</v>
      </c>
      <c r="C33" s="14">
        <v>24</v>
      </c>
      <c r="D33" s="14">
        <v>41.5</v>
      </c>
      <c r="E33" s="14">
        <v>64.5</v>
      </c>
      <c r="F33" s="14">
        <v>86</v>
      </c>
      <c r="G33" s="14">
        <v>193.5</v>
      </c>
      <c r="H33" s="14">
        <v>12.5</v>
      </c>
      <c r="I33" s="14">
        <v>135</v>
      </c>
      <c r="J33" s="14">
        <v>61</v>
      </c>
      <c r="K33" s="14">
        <v>42.5</v>
      </c>
      <c r="L33" s="14">
        <v>40.5</v>
      </c>
      <c r="M33" s="14">
        <v>28</v>
      </c>
      <c r="N33" s="14">
        <f t="shared" si="2"/>
        <v>771</v>
      </c>
    </row>
    <row r="34" spans="1:14" x14ac:dyDescent="0.2">
      <c r="A34" s="15">
        <v>2005</v>
      </c>
      <c r="B34" s="14">
        <v>18.029999999329</v>
      </c>
      <c r="C34" s="14">
        <v>24.570000000297998</v>
      </c>
      <c r="D34" s="14">
        <v>9.0199999995530007</v>
      </c>
      <c r="E34" s="14">
        <v>1.5099999997764999</v>
      </c>
      <c r="F34" s="14">
        <v>35</v>
      </c>
      <c r="G34" s="14">
        <v>27.5</v>
      </c>
      <c r="H34" s="14">
        <v>432.69999694824003</v>
      </c>
      <c r="I34" s="14">
        <v>50.799999237061002</v>
      </c>
      <c r="J34" s="14">
        <v>61.009999999775999</v>
      </c>
      <c r="K34" s="14">
        <v>59.009999999775999</v>
      </c>
      <c r="L34" s="14">
        <v>9.5099999997765003</v>
      </c>
      <c r="M34" s="14">
        <v>44.539999999106001</v>
      </c>
      <c r="N34" s="14">
        <f t="shared" si="2"/>
        <v>773.19999618269208</v>
      </c>
    </row>
    <row r="35" spans="1:14" x14ac:dyDescent="0.2">
      <c r="A35" s="15">
        <v>2006</v>
      </c>
      <c r="B35" s="14">
        <v>4.5099999997765003</v>
      </c>
      <c r="C35" s="14">
        <v>2.5299999993293998</v>
      </c>
      <c r="D35" s="14">
        <v>21.009999999775999</v>
      </c>
      <c r="E35" s="14">
        <v>5</v>
      </c>
      <c r="F35" s="14">
        <v>30.019999999553001</v>
      </c>
      <c r="G35" s="14">
        <v>29</v>
      </c>
      <c r="H35" s="14">
        <v>126.50999999978001</v>
      </c>
      <c r="I35" s="14">
        <v>44.509999999775999</v>
      </c>
      <c r="J35" s="14">
        <v>128.50999999978001</v>
      </c>
      <c r="K35" s="14">
        <v>87.009999999775999</v>
      </c>
      <c r="L35" s="14">
        <v>8.5999999046326003</v>
      </c>
      <c r="M35" s="14">
        <v>59.329999236390002</v>
      </c>
      <c r="N35" s="14">
        <f t="shared" si="2"/>
        <v>546.53999913856956</v>
      </c>
    </row>
    <row r="36" spans="1:14" x14ac:dyDescent="0.2">
      <c r="A36" s="15">
        <v>2007</v>
      </c>
      <c r="B36" s="14">
        <v>34.609999999404003</v>
      </c>
      <c r="C36" s="14">
        <v>2.5099999997764999</v>
      </c>
      <c r="D36" s="14">
        <v>10.509999999775999</v>
      </c>
      <c r="E36" s="14">
        <v>15.009999999775999</v>
      </c>
      <c r="F36" s="14">
        <v>18.019999999553001</v>
      </c>
      <c r="G36" s="14">
        <v>36.5</v>
      </c>
      <c r="H36" s="14">
        <v>211.51999999955001</v>
      </c>
      <c r="I36" s="14">
        <v>65.519999999552994</v>
      </c>
      <c r="J36" s="14">
        <v>122.5</v>
      </c>
      <c r="K36" s="14">
        <v>29.009999999775999</v>
      </c>
      <c r="L36" s="14">
        <v>31.529999999329</v>
      </c>
      <c r="M36" s="14">
        <v>0.50999999977648003</v>
      </c>
      <c r="N36" s="14">
        <f t="shared" si="2"/>
        <v>577.74999999627005</v>
      </c>
    </row>
    <row r="37" spans="1:14" x14ac:dyDescent="0.2">
      <c r="A37" s="11">
        <v>2008</v>
      </c>
      <c r="B37" s="14">
        <v>34.529999999329</v>
      </c>
      <c r="C37" s="14">
        <v>3</v>
      </c>
      <c r="D37" s="14">
        <v>1.5</v>
      </c>
      <c r="E37" s="14">
        <v>57</v>
      </c>
      <c r="F37" s="14">
        <v>19.5</v>
      </c>
      <c r="G37" s="14">
        <v>58.509999999775999</v>
      </c>
      <c r="H37" s="14">
        <v>297.71999313309999</v>
      </c>
      <c r="I37" s="14">
        <v>91.019999999552994</v>
      </c>
      <c r="J37" s="14">
        <v>204.53999999910999</v>
      </c>
      <c r="K37" s="14">
        <v>15.519999999553001</v>
      </c>
      <c r="L37" s="14">
        <v>54.009999999775999</v>
      </c>
      <c r="M37" s="14">
        <v>4.0199999995529998</v>
      </c>
      <c r="N37" s="14">
        <f t="shared" si="2"/>
        <v>840.8699931297499</v>
      </c>
    </row>
    <row r="38" spans="1:14" x14ac:dyDescent="0.2">
      <c r="A38" s="11">
        <v>2009</v>
      </c>
      <c r="B38" s="14" t="s">
        <v>19</v>
      </c>
      <c r="C38" s="14">
        <v>1.0299999993294</v>
      </c>
      <c r="D38" s="14">
        <v>7.5099999997765003</v>
      </c>
      <c r="E38" s="14" t="s">
        <v>19</v>
      </c>
      <c r="F38" s="14">
        <v>22.009999999775999</v>
      </c>
      <c r="G38" s="14">
        <v>11.110000001267</v>
      </c>
      <c r="H38" s="14">
        <v>6.0099999997765003</v>
      </c>
      <c r="I38" s="14">
        <v>5.5099999997765003</v>
      </c>
      <c r="J38" s="14">
        <v>163.00999999978001</v>
      </c>
      <c r="K38" s="14">
        <v>46.6</v>
      </c>
      <c r="L38" s="14">
        <v>11</v>
      </c>
      <c r="M38" s="14">
        <v>189.2</v>
      </c>
      <c r="N38" s="14">
        <f t="shared" si="2"/>
        <v>462.98999999948188</v>
      </c>
    </row>
    <row r="39" spans="1:14" x14ac:dyDescent="0.2">
      <c r="A39" s="11">
        <v>2010</v>
      </c>
      <c r="B39" s="14">
        <v>5.5399999991059001</v>
      </c>
      <c r="C39" s="14">
        <v>88.009999999775999</v>
      </c>
      <c r="D39" s="14">
        <v>3.6200000010430999</v>
      </c>
      <c r="E39" s="14">
        <v>93</v>
      </c>
      <c r="F39" s="14">
        <v>39</v>
      </c>
      <c r="G39" s="14">
        <v>431.5</v>
      </c>
      <c r="H39" s="14">
        <v>110.01999999955</v>
      </c>
      <c r="I39" s="14">
        <v>0.50999999977648003</v>
      </c>
      <c r="J39" s="14">
        <v>206.23000000230999</v>
      </c>
      <c r="K39" s="14">
        <v>0</v>
      </c>
      <c r="L39" s="14">
        <v>1</v>
      </c>
      <c r="M39" s="14" t="s">
        <v>19</v>
      </c>
      <c r="N39" s="14">
        <f t="shared" si="2"/>
        <v>978.43000000156155</v>
      </c>
    </row>
    <row r="40" spans="1:14" x14ac:dyDescent="0.2">
      <c r="A40" s="11">
        <v>2011</v>
      </c>
      <c r="B40" s="14">
        <v>5.25</v>
      </c>
      <c r="C40" s="14">
        <v>1.5</v>
      </c>
      <c r="D40" s="14">
        <v>0.25</v>
      </c>
      <c r="E40" s="14">
        <v>0</v>
      </c>
      <c r="F40" s="14">
        <v>0</v>
      </c>
      <c r="G40" s="14">
        <v>167.5</v>
      </c>
      <c r="H40" s="14">
        <v>2.75</v>
      </c>
      <c r="I40" s="14">
        <v>37</v>
      </c>
      <c r="J40" s="14">
        <v>1.25</v>
      </c>
      <c r="K40" s="14">
        <v>125.5</v>
      </c>
      <c r="L40" s="14">
        <v>13</v>
      </c>
      <c r="M40" s="14">
        <v>28.75</v>
      </c>
      <c r="N40" s="14">
        <f t="shared" si="2"/>
        <v>382.75</v>
      </c>
    </row>
    <row r="41" spans="1:14" x14ac:dyDescent="0.2">
      <c r="A41" s="10" t="s">
        <v>18</v>
      </c>
      <c r="B41" s="14">
        <f>AVERAGE(B8:B40)</f>
        <v>33.165666666564817</v>
      </c>
      <c r="C41" s="14">
        <f t="shared" ref="C41:N41" si="3">AVERAGE(C8:C40)</f>
        <v>27.559677419306755</v>
      </c>
      <c r="D41" s="14">
        <f t="shared" si="3"/>
        <v>26.632903225804018</v>
      </c>
      <c r="E41" s="14">
        <f t="shared" si="3"/>
        <v>43.783999999985085</v>
      </c>
      <c r="F41" s="14">
        <f t="shared" si="3"/>
        <v>55.501612903189738</v>
      </c>
      <c r="G41" s="14">
        <f t="shared" si="3"/>
        <v>74.450625000032602</v>
      </c>
      <c r="H41" s="14">
        <f t="shared" si="3"/>
        <v>69.013870647741825</v>
      </c>
      <c r="I41" s="14">
        <f t="shared" si="3"/>
        <v>61.550645136628901</v>
      </c>
      <c r="J41" s="14">
        <f t="shared" si="3"/>
        <v>128.07031250002365</v>
      </c>
      <c r="K41" s="14">
        <f t="shared" si="3"/>
        <v>81.023437499965027</v>
      </c>
      <c r="L41" s="14">
        <f t="shared" si="3"/>
        <v>38.182812496984816</v>
      </c>
      <c r="M41" s="14">
        <f t="shared" si="3"/>
        <v>35.84310342189054</v>
      </c>
      <c r="N41" s="14">
        <f t="shared" si="3"/>
        <v>659.10093713901028</v>
      </c>
    </row>
    <row r="42" spans="1:14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x14ac:dyDescent="0.2">
      <c r="A43" s="5"/>
      <c r="B43" s="5" t="s">
        <v>22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phoneticPr fontId="0" type="noConversion"/>
  <printOptions horizontalCentered="1"/>
  <pageMargins left="0.15748031496062992" right="0.15748031496062992" top="0.59055118110236227" bottom="0.39370078740157483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N2" transitionEvaluation="1"/>
  <dimension ref="A1:M24"/>
  <sheetViews>
    <sheetView workbookViewId="0">
      <pane xSplit="13" ySplit="1" topLeftCell="N2" activePane="bottomRight" state="frozen"/>
      <selection pane="topRight" activeCell="O1" sqref="O1"/>
      <selection pane="bottomLeft" activeCell="A2" sqref="A2"/>
      <selection pane="bottomRight" sqref="A1:XFD1048576"/>
    </sheetView>
  </sheetViews>
  <sheetFormatPr baseColWidth="10" defaultColWidth="9.625" defaultRowHeight="12.75" x14ac:dyDescent="0.2"/>
  <cols>
    <col min="1" max="13" width="7.25" style="5" customWidth="1"/>
    <col min="14" max="217" width="9.625" style="5"/>
    <col min="218" max="218" width="7.625" style="5" customWidth="1"/>
    <col min="219" max="219" width="8.5" style="5" customWidth="1"/>
    <col min="220" max="230" width="7.625" style="5" customWidth="1"/>
    <col min="231" max="267" width="6.625" style="5" customWidth="1"/>
    <col min="268" max="473" width="9.625" style="5"/>
    <col min="474" max="474" width="7.625" style="5" customWidth="1"/>
    <col min="475" max="475" width="8.5" style="5" customWidth="1"/>
    <col min="476" max="486" width="7.625" style="5" customWidth="1"/>
    <col min="487" max="523" width="6.625" style="5" customWidth="1"/>
    <col min="524" max="729" width="9.625" style="5"/>
    <col min="730" max="730" width="7.625" style="5" customWidth="1"/>
    <col min="731" max="731" width="8.5" style="5" customWidth="1"/>
    <col min="732" max="742" width="7.625" style="5" customWidth="1"/>
    <col min="743" max="779" width="6.625" style="5" customWidth="1"/>
    <col min="780" max="985" width="9.625" style="5"/>
    <col min="986" max="986" width="7.625" style="5" customWidth="1"/>
    <col min="987" max="987" width="8.5" style="5" customWidth="1"/>
    <col min="988" max="998" width="7.625" style="5" customWidth="1"/>
    <col min="999" max="1035" width="6.625" style="5" customWidth="1"/>
    <col min="1036" max="1241" width="9.625" style="5"/>
    <col min="1242" max="1242" width="7.625" style="5" customWidth="1"/>
    <col min="1243" max="1243" width="8.5" style="5" customWidth="1"/>
    <col min="1244" max="1254" width="7.625" style="5" customWidth="1"/>
    <col min="1255" max="1291" width="6.625" style="5" customWidth="1"/>
    <col min="1292" max="1497" width="9.625" style="5"/>
    <col min="1498" max="1498" width="7.625" style="5" customWidth="1"/>
    <col min="1499" max="1499" width="8.5" style="5" customWidth="1"/>
    <col min="1500" max="1510" width="7.625" style="5" customWidth="1"/>
    <col min="1511" max="1547" width="6.625" style="5" customWidth="1"/>
    <col min="1548" max="1753" width="9.625" style="5"/>
    <col min="1754" max="1754" width="7.625" style="5" customWidth="1"/>
    <col min="1755" max="1755" width="8.5" style="5" customWidth="1"/>
    <col min="1756" max="1766" width="7.625" style="5" customWidth="1"/>
    <col min="1767" max="1803" width="6.625" style="5" customWidth="1"/>
    <col min="1804" max="2009" width="9.625" style="5"/>
    <col min="2010" max="2010" width="7.625" style="5" customWidth="1"/>
    <col min="2011" max="2011" width="8.5" style="5" customWidth="1"/>
    <col min="2012" max="2022" width="7.625" style="5" customWidth="1"/>
    <col min="2023" max="2059" width="6.625" style="5" customWidth="1"/>
    <col min="2060" max="2265" width="9.625" style="5"/>
    <col min="2266" max="2266" width="7.625" style="5" customWidth="1"/>
    <col min="2267" max="2267" width="8.5" style="5" customWidth="1"/>
    <col min="2268" max="2278" width="7.625" style="5" customWidth="1"/>
    <col min="2279" max="2315" width="6.625" style="5" customWidth="1"/>
    <col min="2316" max="2521" width="9.625" style="5"/>
    <col min="2522" max="2522" width="7.625" style="5" customWidth="1"/>
    <col min="2523" max="2523" width="8.5" style="5" customWidth="1"/>
    <col min="2524" max="2534" width="7.625" style="5" customWidth="1"/>
    <col min="2535" max="2571" width="6.625" style="5" customWidth="1"/>
    <col min="2572" max="2777" width="9.625" style="5"/>
    <col min="2778" max="2778" width="7.625" style="5" customWidth="1"/>
    <col min="2779" max="2779" width="8.5" style="5" customWidth="1"/>
    <col min="2780" max="2790" width="7.625" style="5" customWidth="1"/>
    <col min="2791" max="2827" width="6.625" style="5" customWidth="1"/>
    <col min="2828" max="3033" width="9.625" style="5"/>
    <col min="3034" max="3034" width="7.625" style="5" customWidth="1"/>
    <col min="3035" max="3035" width="8.5" style="5" customWidth="1"/>
    <col min="3036" max="3046" width="7.625" style="5" customWidth="1"/>
    <col min="3047" max="3083" width="6.625" style="5" customWidth="1"/>
    <col min="3084" max="3289" width="9.625" style="5"/>
    <col min="3290" max="3290" width="7.625" style="5" customWidth="1"/>
    <col min="3291" max="3291" width="8.5" style="5" customWidth="1"/>
    <col min="3292" max="3302" width="7.625" style="5" customWidth="1"/>
    <col min="3303" max="3339" width="6.625" style="5" customWidth="1"/>
    <col min="3340" max="3545" width="9.625" style="5"/>
    <col min="3546" max="3546" width="7.625" style="5" customWidth="1"/>
    <col min="3547" max="3547" width="8.5" style="5" customWidth="1"/>
    <col min="3548" max="3558" width="7.625" style="5" customWidth="1"/>
    <col min="3559" max="3595" width="6.625" style="5" customWidth="1"/>
    <col min="3596" max="3801" width="9.625" style="5"/>
    <col min="3802" max="3802" width="7.625" style="5" customWidth="1"/>
    <col min="3803" max="3803" width="8.5" style="5" customWidth="1"/>
    <col min="3804" max="3814" width="7.625" style="5" customWidth="1"/>
    <col min="3815" max="3851" width="6.625" style="5" customWidth="1"/>
    <col min="3852" max="4057" width="9.625" style="5"/>
    <col min="4058" max="4058" width="7.625" style="5" customWidth="1"/>
    <col min="4059" max="4059" width="8.5" style="5" customWidth="1"/>
    <col min="4060" max="4070" width="7.625" style="5" customWidth="1"/>
    <col min="4071" max="4107" width="6.625" style="5" customWidth="1"/>
    <col min="4108" max="4313" width="9.625" style="5"/>
    <col min="4314" max="4314" width="7.625" style="5" customWidth="1"/>
    <col min="4315" max="4315" width="8.5" style="5" customWidth="1"/>
    <col min="4316" max="4326" width="7.625" style="5" customWidth="1"/>
    <col min="4327" max="4363" width="6.625" style="5" customWidth="1"/>
    <col min="4364" max="4569" width="9.625" style="5"/>
    <col min="4570" max="4570" width="7.625" style="5" customWidth="1"/>
    <col min="4571" max="4571" width="8.5" style="5" customWidth="1"/>
    <col min="4572" max="4582" width="7.625" style="5" customWidth="1"/>
    <col min="4583" max="4619" width="6.625" style="5" customWidth="1"/>
    <col min="4620" max="4825" width="9.625" style="5"/>
    <col min="4826" max="4826" width="7.625" style="5" customWidth="1"/>
    <col min="4827" max="4827" width="8.5" style="5" customWidth="1"/>
    <col min="4828" max="4838" width="7.625" style="5" customWidth="1"/>
    <col min="4839" max="4875" width="6.625" style="5" customWidth="1"/>
    <col min="4876" max="5081" width="9.625" style="5"/>
    <col min="5082" max="5082" width="7.625" style="5" customWidth="1"/>
    <col min="5083" max="5083" width="8.5" style="5" customWidth="1"/>
    <col min="5084" max="5094" width="7.625" style="5" customWidth="1"/>
    <col min="5095" max="5131" width="6.625" style="5" customWidth="1"/>
    <col min="5132" max="5337" width="9.625" style="5"/>
    <col min="5338" max="5338" width="7.625" style="5" customWidth="1"/>
    <col min="5339" max="5339" width="8.5" style="5" customWidth="1"/>
    <col min="5340" max="5350" width="7.625" style="5" customWidth="1"/>
    <col min="5351" max="5387" width="6.625" style="5" customWidth="1"/>
    <col min="5388" max="5593" width="9.625" style="5"/>
    <col min="5594" max="5594" width="7.625" style="5" customWidth="1"/>
    <col min="5595" max="5595" width="8.5" style="5" customWidth="1"/>
    <col min="5596" max="5606" width="7.625" style="5" customWidth="1"/>
    <col min="5607" max="5643" width="6.625" style="5" customWidth="1"/>
    <col min="5644" max="5849" width="9.625" style="5"/>
    <col min="5850" max="5850" width="7.625" style="5" customWidth="1"/>
    <col min="5851" max="5851" width="8.5" style="5" customWidth="1"/>
    <col min="5852" max="5862" width="7.625" style="5" customWidth="1"/>
    <col min="5863" max="5899" width="6.625" style="5" customWidth="1"/>
    <col min="5900" max="6105" width="9.625" style="5"/>
    <col min="6106" max="6106" width="7.625" style="5" customWidth="1"/>
    <col min="6107" max="6107" width="8.5" style="5" customWidth="1"/>
    <col min="6108" max="6118" width="7.625" style="5" customWidth="1"/>
    <col min="6119" max="6155" width="6.625" style="5" customWidth="1"/>
    <col min="6156" max="6361" width="9.625" style="5"/>
    <col min="6362" max="6362" width="7.625" style="5" customWidth="1"/>
    <col min="6363" max="6363" width="8.5" style="5" customWidth="1"/>
    <col min="6364" max="6374" width="7.625" style="5" customWidth="1"/>
    <col min="6375" max="6411" width="6.625" style="5" customWidth="1"/>
    <col min="6412" max="6617" width="9.625" style="5"/>
    <col min="6618" max="6618" width="7.625" style="5" customWidth="1"/>
    <col min="6619" max="6619" width="8.5" style="5" customWidth="1"/>
    <col min="6620" max="6630" width="7.625" style="5" customWidth="1"/>
    <col min="6631" max="6667" width="6.625" style="5" customWidth="1"/>
    <col min="6668" max="6873" width="9.625" style="5"/>
    <col min="6874" max="6874" width="7.625" style="5" customWidth="1"/>
    <col min="6875" max="6875" width="8.5" style="5" customWidth="1"/>
    <col min="6876" max="6886" width="7.625" style="5" customWidth="1"/>
    <col min="6887" max="6923" width="6.625" style="5" customWidth="1"/>
    <col min="6924" max="7129" width="9.625" style="5"/>
    <col min="7130" max="7130" width="7.625" style="5" customWidth="1"/>
    <col min="7131" max="7131" width="8.5" style="5" customWidth="1"/>
    <col min="7132" max="7142" width="7.625" style="5" customWidth="1"/>
    <col min="7143" max="7179" width="6.625" style="5" customWidth="1"/>
    <col min="7180" max="7385" width="9.625" style="5"/>
    <col min="7386" max="7386" width="7.625" style="5" customWidth="1"/>
    <col min="7387" max="7387" width="8.5" style="5" customWidth="1"/>
    <col min="7388" max="7398" width="7.625" style="5" customWidth="1"/>
    <col min="7399" max="7435" width="6.625" style="5" customWidth="1"/>
    <col min="7436" max="7641" width="9.625" style="5"/>
    <col min="7642" max="7642" width="7.625" style="5" customWidth="1"/>
    <col min="7643" max="7643" width="8.5" style="5" customWidth="1"/>
    <col min="7644" max="7654" width="7.625" style="5" customWidth="1"/>
    <col min="7655" max="7691" width="6.625" style="5" customWidth="1"/>
    <col min="7692" max="7897" width="9.625" style="5"/>
    <col min="7898" max="7898" width="7.625" style="5" customWidth="1"/>
    <col min="7899" max="7899" width="8.5" style="5" customWidth="1"/>
    <col min="7900" max="7910" width="7.625" style="5" customWidth="1"/>
    <col min="7911" max="7947" width="6.625" style="5" customWidth="1"/>
    <col min="7948" max="8153" width="9.625" style="5"/>
    <col min="8154" max="8154" width="7.625" style="5" customWidth="1"/>
    <col min="8155" max="8155" width="8.5" style="5" customWidth="1"/>
    <col min="8156" max="8166" width="7.625" style="5" customWidth="1"/>
    <col min="8167" max="8203" width="6.625" style="5" customWidth="1"/>
    <col min="8204" max="8409" width="9.625" style="5"/>
    <col min="8410" max="8410" width="7.625" style="5" customWidth="1"/>
    <col min="8411" max="8411" width="8.5" style="5" customWidth="1"/>
    <col min="8412" max="8422" width="7.625" style="5" customWidth="1"/>
    <col min="8423" max="8459" width="6.625" style="5" customWidth="1"/>
    <col min="8460" max="8665" width="9.625" style="5"/>
    <col min="8666" max="8666" width="7.625" style="5" customWidth="1"/>
    <col min="8667" max="8667" width="8.5" style="5" customWidth="1"/>
    <col min="8668" max="8678" width="7.625" style="5" customWidth="1"/>
    <col min="8679" max="8715" width="6.625" style="5" customWidth="1"/>
    <col min="8716" max="8921" width="9.625" style="5"/>
    <col min="8922" max="8922" width="7.625" style="5" customWidth="1"/>
    <col min="8923" max="8923" width="8.5" style="5" customWidth="1"/>
    <col min="8924" max="8934" width="7.625" style="5" customWidth="1"/>
    <col min="8935" max="8971" width="6.625" style="5" customWidth="1"/>
    <col min="8972" max="9177" width="9.625" style="5"/>
    <col min="9178" max="9178" width="7.625" style="5" customWidth="1"/>
    <col min="9179" max="9179" width="8.5" style="5" customWidth="1"/>
    <col min="9180" max="9190" width="7.625" style="5" customWidth="1"/>
    <col min="9191" max="9227" width="6.625" style="5" customWidth="1"/>
    <col min="9228" max="9433" width="9.625" style="5"/>
    <col min="9434" max="9434" width="7.625" style="5" customWidth="1"/>
    <col min="9435" max="9435" width="8.5" style="5" customWidth="1"/>
    <col min="9436" max="9446" width="7.625" style="5" customWidth="1"/>
    <col min="9447" max="9483" width="6.625" style="5" customWidth="1"/>
    <col min="9484" max="9689" width="9.625" style="5"/>
    <col min="9690" max="9690" width="7.625" style="5" customWidth="1"/>
    <col min="9691" max="9691" width="8.5" style="5" customWidth="1"/>
    <col min="9692" max="9702" width="7.625" style="5" customWidth="1"/>
    <col min="9703" max="9739" width="6.625" style="5" customWidth="1"/>
    <col min="9740" max="9945" width="9.625" style="5"/>
    <col min="9946" max="9946" width="7.625" style="5" customWidth="1"/>
    <col min="9947" max="9947" width="8.5" style="5" customWidth="1"/>
    <col min="9948" max="9958" width="7.625" style="5" customWidth="1"/>
    <col min="9959" max="9995" width="6.625" style="5" customWidth="1"/>
    <col min="9996" max="10201" width="9.625" style="5"/>
    <col min="10202" max="10202" width="7.625" style="5" customWidth="1"/>
    <col min="10203" max="10203" width="8.5" style="5" customWidth="1"/>
    <col min="10204" max="10214" width="7.625" style="5" customWidth="1"/>
    <col min="10215" max="10251" width="6.625" style="5" customWidth="1"/>
    <col min="10252" max="10457" width="9.625" style="5"/>
    <col min="10458" max="10458" width="7.625" style="5" customWidth="1"/>
    <col min="10459" max="10459" width="8.5" style="5" customWidth="1"/>
    <col min="10460" max="10470" width="7.625" style="5" customWidth="1"/>
    <col min="10471" max="10507" width="6.625" style="5" customWidth="1"/>
    <col min="10508" max="10713" width="9.625" style="5"/>
    <col min="10714" max="10714" width="7.625" style="5" customWidth="1"/>
    <col min="10715" max="10715" width="8.5" style="5" customWidth="1"/>
    <col min="10716" max="10726" width="7.625" style="5" customWidth="1"/>
    <col min="10727" max="10763" width="6.625" style="5" customWidth="1"/>
    <col min="10764" max="10969" width="9.625" style="5"/>
    <col min="10970" max="10970" width="7.625" style="5" customWidth="1"/>
    <col min="10971" max="10971" width="8.5" style="5" customWidth="1"/>
    <col min="10972" max="10982" width="7.625" style="5" customWidth="1"/>
    <col min="10983" max="11019" width="6.625" style="5" customWidth="1"/>
    <col min="11020" max="11225" width="9.625" style="5"/>
    <col min="11226" max="11226" width="7.625" style="5" customWidth="1"/>
    <col min="11227" max="11227" width="8.5" style="5" customWidth="1"/>
    <col min="11228" max="11238" width="7.625" style="5" customWidth="1"/>
    <col min="11239" max="11275" width="6.625" style="5" customWidth="1"/>
    <col min="11276" max="11481" width="9.625" style="5"/>
    <col min="11482" max="11482" width="7.625" style="5" customWidth="1"/>
    <col min="11483" max="11483" width="8.5" style="5" customWidth="1"/>
    <col min="11484" max="11494" width="7.625" style="5" customWidth="1"/>
    <col min="11495" max="11531" width="6.625" style="5" customWidth="1"/>
    <col min="11532" max="11737" width="9.625" style="5"/>
    <col min="11738" max="11738" width="7.625" style="5" customWidth="1"/>
    <col min="11739" max="11739" width="8.5" style="5" customWidth="1"/>
    <col min="11740" max="11750" width="7.625" style="5" customWidth="1"/>
    <col min="11751" max="11787" width="6.625" style="5" customWidth="1"/>
    <col min="11788" max="11993" width="9.625" style="5"/>
    <col min="11994" max="11994" width="7.625" style="5" customWidth="1"/>
    <col min="11995" max="11995" width="8.5" style="5" customWidth="1"/>
    <col min="11996" max="12006" width="7.625" style="5" customWidth="1"/>
    <col min="12007" max="12043" width="6.625" style="5" customWidth="1"/>
    <col min="12044" max="12249" width="9.625" style="5"/>
    <col min="12250" max="12250" width="7.625" style="5" customWidth="1"/>
    <col min="12251" max="12251" width="8.5" style="5" customWidth="1"/>
    <col min="12252" max="12262" width="7.625" style="5" customWidth="1"/>
    <col min="12263" max="12299" width="6.625" style="5" customWidth="1"/>
    <col min="12300" max="12505" width="9.625" style="5"/>
    <col min="12506" max="12506" width="7.625" style="5" customWidth="1"/>
    <col min="12507" max="12507" width="8.5" style="5" customWidth="1"/>
    <col min="12508" max="12518" width="7.625" style="5" customWidth="1"/>
    <col min="12519" max="12555" width="6.625" style="5" customWidth="1"/>
    <col min="12556" max="12761" width="9.625" style="5"/>
    <col min="12762" max="12762" width="7.625" style="5" customWidth="1"/>
    <col min="12763" max="12763" width="8.5" style="5" customWidth="1"/>
    <col min="12764" max="12774" width="7.625" style="5" customWidth="1"/>
    <col min="12775" max="12811" width="6.625" style="5" customWidth="1"/>
    <col min="12812" max="13017" width="9.625" style="5"/>
    <col min="13018" max="13018" width="7.625" style="5" customWidth="1"/>
    <col min="13019" max="13019" width="8.5" style="5" customWidth="1"/>
    <col min="13020" max="13030" width="7.625" style="5" customWidth="1"/>
    <col min="13031" max="13067" width="6.625" style="5" customWidth="1"/>
    <col min="13068" max="13273" width="9.625" style="5"/>
    <col min="13274" max="13274" width="7.625" style="5" customWidth="1"/>
    <col min="13275" max="13275" width="8.5" style="5" customWidth="1"/>
    <col min="13276" max="13286" width="7.625" style="5" customWidth="1"/>
    <col min="13287" max="13323" width="6.625" style="5" customWidth="1"/>
    <col min="13324" max="13529" width="9.625" style="5"/>
    <col min="13530" max="13530" width="7.625" style="5" customWidth="1"/>
    <col min="13531" max="13531" width="8.5" style="5" customWidth="1"/>
    <col min="13532" max="13542" width="7.625" style="5" customWidth="1"/>
    <col min="13543" max="13579" width="6.625" style="5" customWidth="1"/>
    <col min="13580" max="13785" width="9.625" style="5"/>
    <col min="13786" max="13786" width="7.625" style="5" customWidth="1"/>
    <col min="13787" max="13787" width="8.5" style="5" customWidth="1"/>
    <col min="13788" max="13798" width="7.625" style="5" customWidth="1"/>
    <col min="13799" max="13835" width="6.625" style="5" customWidth="1"/>
    <col min="13836" max="14041" width="9.625" style="5"/>
    <col min="14042" max="14042" width="7.625" style="5" customWidth="1"/>
    <col min="14043" max="14043" width="8.5" style="5" customWidth="1"/>
    <col min="14044" max="14054" width="7.625" style="5" customWidth="1"/>
    <col min="14055" max="14091" width="6.625" style="5" customWidth="1"/>
    <col min="14092" max="14297" width="9.625" style="5"/>
    <col min="14298" max="14298" width="7.625" style="5" customWidth="1"/>
    <col min="14299" max="14299" width="8.5" style="5" customWidth="1"/>
    <col min="14300" max="14310" width="7.625" style="5" customWidth="1"/>
    <col min="14311" max="14347" width="6.625" style="5" customWidth="1"/>
    <col min="14348" max="14553" width="9.625" style="5"/>
    <col min="14554" max="14554" width="7.625" style="5" customWidth="1"/>
    <col min="14555" max="14555" width="8.5" style="5" customWidth="1"/>
    <col min="14556" max="14566" width="7.625" style="5" customWidth="1"/>
    <col min="14567" max="14603" width="6.625" style="5" customWidth="1"/>
    <col min="14604" max="14809" width="9.625" style="5"/>
    <col min="14810" max="14810" width="7.625" style="5" customWidth="1"/>
    <col min="14811" max="14811" width="8.5" style="5" customWidth="1"/>
    <col min="14812" max="14822" width="7.625" style="5" customWidth="1"/>
    <col min="14823" max="14859" width="6.625" style="5" customWidth="1"/>
    <col min="14860" max="15065" width="9.625" style="5"/>
    <col min="15066" max="15066" width="7.625" style="5" customWidth="1"/>
    <col min="15067" max="15067" width="8.5" style="5" customWidth="1"/>
    <col min="15068" max="15078" width="7.625" style="5" customWidth="1"/>
    <col min="15079" max="15115" width="6.625" style="5" customWidth="1"/>
    <col min="15116" max="15321" width="9.625" style="5"/>
    <col min="15322" max="15322" width="7.625" style="5" customWidth="1"/>
    <col min="15323" max="15323" width="8.5" style="5" customWidth="1"/>
    <col min="15324" max="15334" width="7.625" style="5" customWidth="1"/>
    <col min="15335" max="15371" width="6.625" style="5" customWidth="1"/>
    <col min="15372" max="15577" width="9.625" style="5"/>
    <col min="15578" max="15578" width="7.625" style="5" customWidth="1"/>
    <col min="15579" max="15579" width="8.5" style="5" customWidth="1"/>
    <col min="15580" max="15590" width="7.625" style="5" customWidth="1"/>
    <col min="15591" max="15627" width="6.625" style="5" customWidth="1"/>
    <col min="15628" max="15833" width="9.625" style="5"/>
    <col min="15834" max="15834" width="7.625" style="5" customWidth="1"/>
    <col min="15835" max="15835" width="8.5" style="5" customWidth="1"/>
    <col min="15836" max="15846" width="7.625" style="5" customWidth="1"/>
    <col min="15847" max="15883" width="6.625" style="5" customWidth="1"/>
    <col min="15884" max="16089" width="9.625" style="5"/>
    <col min="16090" max="16090" width="7.625" style="5" customWidth="1"/>
    <col min="16091" max="16091" width="8.5" style="5" customWidth="1"/>
    <col min="16092" max="16102" width="7.625" style="5" customWidth="1"/>
    <col min="16103" max="16139" width="6.625" style="5" customWidth="1"/>
    <col min="16140" max="16384" width="9.625" style="5"/>
  </cols>
  <sheetData>
    <row r="1" spans="1:1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x14ac:dyDescent="0.2">
      <c r="A2" s="2" t="s">
        <v>20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">
      <c r="A3" s="2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">
      <c r="A6" s="2" t="s">
        <v>23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">
      <c r="A7" s="4" t="s">
        <v>2</v>
      </c>
      <c r="K7" s="4" t="s">
        <v>3</v>
      </c>
    </row>
    <row r="8" spans="1:13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">
      <c r="A9" s="16" t="s">
        <v>4</v>
      </c>
      <c r="B9" s="16" t="s">
        <v>5</v>
      </c>
      <c r="C9" s="17" t="s">
        <v>6</v>
      </c>
      <c r="D9" s="17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  <c r="J9" s="17" t="s">
        <v>13</v>
      </c>
      <c r="K9" s="17" t="s">
        <v>14</v>
      </c>
      <c r="L9" s="17" t="s">
        <v>15</v>
      </c>
      <c r="M9" s="17" t="s">
        <v>16</v>
      </c>
    </row>
    <row r="10" spans="1:13" x14ac:dyDescent="0.2">
      <c r="A10" s="18">
        <v>1997</v>
      </c>
      <c r="B10" s="17">
        <v>14.5</v>
      </c>
      <c r="C10" s="17">
        <v>16.5</v>
      </c>
      <c r="D10" s="17">
        <v>19.5</v>
      </c>
      <c r="E10" s="17">
        <v>21.5</v>
      </c>
      <c r="F10" s="17">
        <v>23.5</v>
      </c>
      <c r="G10" s="17">
        <v>27.5</v>
      </c>
      <c r="H10" s="17">
        <v>30</v>
      </c>
      <c r="I10" s="17">
        <v>29.5</v>
      </c>
      <c r="J10" s="17">
        <v>28</v>
      </c>
      <c r="K10" s="17">
        <v>23.5</v>
      </c>
      <c r="L10" s="17">
        <v>18.5</v>
      </c>
      <c r="M10" s="17">
        <v>14</v>
      </c>
    </row>
    <row r="11" spans="1:13" x14ac:dyDescent="0.2">
      <c r="A11" s="18">
        <v>1998</v>
      </c>
      <c r="B11" s="19">
        <v>18.7</v>
      </c>
      <c r="C11" s="19">
        <v>17.899999999999999</v>
      </c>
      <c r="D11" s="19">
        <v>20</v>
      </c>
      <c r="E11" s="19">
        <v>22.9</v>
      </c>
      <c r="F11" s="19">
        <v>27.7</v>
      </c>
      <c r="G11" s="19">
        <v>31.1</v>
      </c>
      <c r="H11" s="19">
        <v>31.1</v>
      </c>
      <c r="I11" s="19">
        <v>30.2</v>
      </c>
      <c r="J11" s="19">
        <v>28.9</v>
      </c>
      <c r="K11" s="19">
        <v>25.6</v>
      </c>
      <c r="L11" s="19">
        <v>22.7</v>
      </c>
      <c r="M11" s="19">
        <v>16.5</v>
      </c>
    </row>
    <row r="12" spans="1:13" x14ac:dyDescent="0.2">
      <c r="A12" s="18">
        <v>1999</v>
      </c>
      <c r="B12" s="19">
        <v>20.100000000000001</v>
      </c>
      <c r="C12" s="19">
        <v>21.2</v>
      </c>
      <c r="D12" s="19">
        <v>22</v>
      </c>
      <c r="E12" s="19">
        <v>25.7</v>
      </c>
      <c r="F12" s="19">
        <v>28.1</v>
      </c>
      <c r="G12" s="19">
        <v>29.4</v>
      </c>
      <c r="H12" s="19">
        <v>28.2</v>
      </c>
      <c r="I12" s="19">
        <v>30.7</v>
      </c>
      <c r="J12" s="19">
        <v>28.1</v>
      </c>
      <c r="K12" s="19">
        <v>22.6</v>
      </c>
      <c r="L12" s="19">
        <v>20.8</v>
      </c>
      <c r="M12" s="19">
        <v>14.5</v>
      </c>
    </row>
    <row r="13" spans="1:13" x14ac:dyDescent="0.2">
      <c r="A13" s="18">
        <v>2000</v>
      </c>
      <c r="B13" s="19">
        <v>18.600000000000001</v>
      </c>
      <c r="C13" s="19">
        <v>21.4</v>
      </c>
      <c r="D13" s="19">
        <v>23.4</v>
      </c>
      <c r="E13" s="19">
        <v>24.4</v>
      </c>
      <c r="F13" s="19">
        <v>28.7</v>
      </c>
      <c r="G13" s="19">
        <v>28.9</v>
      </c>
      <c r="H13" s="19">
        <v>30.6</v>
      </c>
      <c r="I13" s="19">
        <v>30.5</v>
      </c>
      <c r="J13" s="19">
        <v>28.1</v>
      </c>
      <c r="K13" s="19">
        <v>23.6</v>
      </c>
      <c r="L13" s="19">
        <v>20.399999999999999</v>
      </c>
      <c r="M13" s="19">
        <v>14.6</v>
      </c>
    </row>
    <row r="14" spans="1:13" x14ac:dyDescent="0.2">
      <c r="A14" s="18">
        <v>2001</v>
      </c>
      <c r="B14" s="19">
        <v>15.7</v>
      </c>
      <c r="C14" s="19">
        <v>19.399999999999999</v>
      </c>
      <c r="D14" s="19">
        <v>19.7</v>
      </c>
      <c r="E14" s="19">
        <v>25.4</v>
      </c>
      <c r="F14" s="19">
        <v>26.7</v>
      </c>
      <c r="G14" s="19">
        <v>30.3</v>
      </c>
      <c r="H14" s="19">
        <v>30.3</v>
      </c>
      <c r="I14" s="19">
        <v>30.2</v>
      </c>
      <c r="J14" s="19">
        <v>27.6</v>
      </c>
      <c r="K14" s="19">
        <v>25.2</v>
      </c>
      <c r="L14" s="19">
        <v>20.9</v>
      </c>
      <c r="M14" s="19">
        <v>17.5</v>
      </c>
    </row>
    <row r="15" spans="1:13" x14ac:dyDescent="0.2">
      <c r="A15" s="18">
        <v>2002</v>
      </c>
      <c r="B15" s="20">
        <v>17.2</v>
      </c>
      <c r="C15" s="20">
        <v>15.8</v>
      </c>
      <c r="D15" s="20">
        <v>21.1</v>
      </c>
      <c r="E15" s="20">
        <v>26.4</v>
      </c>
      <c r="F15" s="20">
        <v>28</v>
      </c>
      <c r="G15" s="20">
        <v>29.8</v>
      </c>
      <c r="H15" s="20">
        <v>30.3</v>
      </c>
      <c r="I15" s="20">
        <v>31.6</v>
      </c>
      <c r="J15" s="20">
        <v>28.8</v>
      </c>
      <c r="K15" s="20">
        <v>26.7</v>
      </c>
      <c r="L15" s="20">
        <v>19</v>
      </c>
      <c r="M15" s="20">
        <v>17.2</v>
      </c>
    </row>
    <row r="16" spans="1:13" x14ac:dyDescent="0.2">
      <c r="A16" s="18">
        <v>2003</v>
      </c>
      <c r="B16" s="20">
        <v>14.887096774193548</v>
      </c>
      <c r="C16" s="20">
        <v>16.732142857142858</v>
      </c>
      <c r="D16" s="20">
        <v>21.048387096774192</v>
      </c>
      <c r="E16" s="20">
        <v>23.916666666666668</v>
      </c>
      <c r="F16" s="20">
        <v>28.677419354838712</v>
      </c>
      <c r="G16" s="20">
        <v>30.083333333333336</v>
      </c>
      <c r="H16" s="20">
        <v>28.967741935483872</v>
      </c>
      <c r="I16" s="20">
        <v>29.870967741935484</v>
      </c>
      <c r="J16" s="20">
        <v>27.55</v>
      </c>
      <c r="K16" s="20">
        <v>24.451612903225808</v>
      </c>
      <c r="L16" s="20">
        <v>21.2</v>
      </c>
      <c r="M16" s="20">
        <v>16.177419354838712</v>
      </c>
    </row>
    <row r="17" spans="1:13" x14ac:dyDescent="0.2">
      <c r="A17" s="18">
        <v>2004</v>
      </c>
      <c r="B17" s="21">
        <v>16.387096774193548</v>
      </c>
      <c r="C17" s="21">
        <v>16.982758620689655</v>
      </c>
      <c r="D17" s="21">
        <v>22.983870967741936</v>
      </c>
      <c r="E17" s="21">
        <v>23.833333333333336</v>
      </c>
      <c r="F17" s="21">
        <v>26.451612903225808</v>
      </c>
      <c r="G17" s="21">
        <v>29.25</v>
      </c>
      <c r="H17" s="21">
        <v>30.258064516129032</v>
      </c>
      <c r="I17" s="21">
        <v>30.451612903225808</v>
      </c>
      <c r="J17" s="21">
        <v>29.06666666666667</v>
      </c>
      <c r="K17" s="21">
        <v>27.596774193548388</v>
      </c>
      <c r="L17" s="21">
        <v>21.1</v>
      </c>
      <c r="M17" s="21">
        <v>16.032258064516128</v>
      </c>
    </row>
    <row r="18" spans="1:13" x14ac:dyDescent="0.2">
      <c r="A18" s="18">
        <v>2005</v>
      </c>
      <c r="B18" s="10">
        <v>18.7</v>
      </c>
      <c r="C18" s="10">
        <v>18.5</v>
      </c>
      <c r="D18" s="10">
        <v>21.7</v>
      </c>
      <c r="E18" s="10">
        <v>24.2</v>
      </c>
      <c r="F18" s="10">
        <v>26.9</v>
      </c>
      <c r="G18" s="10">
        <v>30.2</v>
      </c>
      <c r="H18" s="10">
        <v>30.5</v>
      </c>
      <c r="I18" s="10">
        <v>30.9</v>
      </c>
      <c r="J18" s="10">
        <v>30.2</v>
      </c>
      <c r="K18" s="10">
        <v>25.7</v>
      </c>
      <c r="L18" s="10">
        <v>20.9</v>
      </c>
      <c r="M18" s="10">
        <v>16.399999999999999</v>
      </c>
    </row>
    <row r="19" spans="1:13" x14ac:dyDescent="0.2">
      <c r="A19" s="18">
        <v>2006</v>
      </c>
      <c r="B19" s="21">
        <v>18.3</v>
      </c>
      <c r="C19" s="21">
        <v>17.2</v>
      </c>
      <c r="D19" s="21">
        <v>22.8</v>
      </c>
      <c r="E19" s="21">
        <v>26</v>
      </c>
      <c r="F19" s="21">
        <v>27.2</v>
      </c>
      <c r="G19" s="21">
        <v>29.3</v>
      </c>
      <c r="H19" s="21">
        <v>29.4</v>
      </c>
      <c r="I19" s="21">
        <v>30.6</v>
      </c>
      <c r="J19" s="21">
        <v>28.6</v>
      </c>
      <c r="K19" s="21">
        <v>25.8</v>
      </c>
      <c r="L19" s="21">
        <v>21.4</v>
      </c>
      <c r="M19" s="10">
        <v>16.399999999999999</v>
      </c>
    </row>
    <row r="20" spans="1:13" x14ac:dyDescent="0.2">
      <c r="A20" s="18">
        <v>2007</v>
      </c>
      <c r="B20" s="21">
        <v>13.322580645161292</v>
      </c>
      <c r="C20" s="21">
        <v>17.464285714285715</v>
      </c>
      <c r="D20" s="21">
        <v>21.838709677419356</v>
      </c>
      <c r="E20" s="21">
        <v>22.6</v>
      </c>
      <c r="F20" s="21">
        <v>27.12903225806452</v>
      </c>
      <c r="G20" s="21">
        <v>29.55</v>
      </c>
      <c r="H20" s="21">
        <v>28.91935483870968</v>
      </c>
      <c r="I20" s="21">
        <v>29.887096774193544</v>
      </c>
      <c r="J20" s="21">
        <v>28.333333333333332</v>
      </c>
      <c r="K20" s="21">
        <v>25.306451612903224</v>
      </c>
      <c r="L20" s="21">
        <v>20.766666666666666</v>
      </c>
      <c r="M20" s="21">
        <v>19.225806451612904</v>
      </c>
    </row>
    <row r="21" spans="1:13" x14ac:dyDescent="0.2">
      <c r="A21" s="10">
        <v>2008</v>
      </c>
      <c r="B21" s="21">
        <v>15.6</v>
      </c>
      <c r="C21" s="21">
        <v>20.100000000000001</v>
      </c>
      <c r="D21" s="21">
        <v>21</v>
      </c>
      <c r="E21" s="21">
        <v>24.8</v>
      </c>
      <c r="F21" s="21">
        <v>28.6</v>
      </c>
      <c r="G21" s="21">
        <v>28.9</v>
      </c>
      <c r="H21" s="21">
        <v>27.6</v>
      </c>
      <c r="I21" s="21">
        <v>29</v>
      </c>
      <c r="J21" s="21">
        <v>26.21</v>
      </c>
      <c r="K21" s="21">
        <v>23.9</v>
      </c>
      <c r="L21" s="21">
        <v>20.5</v>
      </c>
      <c r="M21" s="21">
        <v>17.77</v>
      </c>
    </row>
    <row r="22" spans="1:13" x14ac:dyDescent="0.2">
      <c r="A22" s="22">
        <v>2009</v>
      </c>
      <c r="B22" s="21">
        <v>17.880213623008</v>
      </c>
      <c r="C22" s="21">
        <v>20.526272957719002</v>
      </c>
      <c r="D22" s="21">
        <v>20.407576729574</v>
      </c>
      <c r="E22" s="21">
        <v>24.49803777364</v>
      </c>
      <c r="F22" s="21">
        <v>27.299260178741001</v>
      </c>
      <c r="G22" s="21">
        <v>29.358261908122</v>
      </c>
      <c r="H22" s="21">
        <v>30.687443530332999</v>
      </c>
      <c r="I22" s="21">
        <v>30.428395915485002</v>
      </c>
      <c r="J22" s="21">
        <v>27.635538847883002</v>
      </c>
      <c r="K22" s="21">
        <v>25.629573590926999</v>
      </c>
      <c r="L22" s="21">
        <v>20.484913573795001</v>
      </c>
      <c r="M22" s="21">
        <v>13.482811699263999</v>
      </c>
    </row>
    <row r="23" spans="1:13" x14ac:dyDescent="0.2">
      <c r="A23" s="22">
        <v>2010</v>
      </c>
      <c r="B23" s="21">
        <v>14.869894103694</v>
      </c>
      <c r="C23" s="21">
        <v>14.584684691355999</v>
      </c>
      <c r="D23" s="21">
        <v>19.196563347544998</v>
      </c>
      <c r="E23" s="21">
        <v>23.206495950210002</v>
      </c>
      <c r="F23" s="21">
        <v>27.151367638029999</v>
      </c>
      <c r="G23" s="21">
        <v>29.204786192686999</v>
      </c>
      <c r="H23" s="21">
        <v>28.538721272315001</v>
      </c>
      <c r="I23" s="21">
        <v>30.035830868458</v>
      </c>
      <c r="J23" s="21">
        <v>27.009516550506</v>
      </c>
      <c r="K23" s="21">
        <v>24.360222876072001</v>
      </c>
      <c r="L23" s="21">
        <v>20.947588888367999</v>
      </c>
      <c r="M23" s="21">
        <v>17.815202206357998</v>
      </c>
    </row>
    <row r="24" spans="1:13" x14ac:dyDescent="0.2">
      <c r="A24" s="22">
        <v>2011</v>
      </c>
      <c r="B24" s="21">
        <v>16.469725892991001</v>
      </c>
      <c r="C24" s="21">
        <v>16.418816336471998</v>
      </c>
      <c r="D24" s="21">
        <v>22.482836509462</v>
      </c>
      <c r="E24" s="21">
        <v>26.096301626174</v>
      </c>
      <c r="F24" s="21">
        <v>26.942959954489002</v>
      </c>
      <c r="G24" s="21">
        <v>28.637929421835</v>
      </c>
      <c r="H24" s="21">
        <v>29.279538693881999</v>
      </c>
      <c r="I24" s="21">
        <v>30.376315774222999</v>
      </c>
      <c r="J24" s="21">
        <v>29.116128212854999</v>
      </c>
      <c r="K24" s="21">
        <v>24.013015236906</v>
      </c>
      <c r="L24" s="21">
        <v>20.683402791342999</v>
      </c>
      <c r="M24" s="21">
        <v>15.647826088874</v>
      </c>
    </row>
  </sheetData>
  <printOptions horizontalCentered="1"/>
  <pageMargins left="0.15748031496062992" right="0.15748031496062992" top="0.39370078740157483" bottom="0.39370078740157483" header="0" footer="0"/>
  <pageSetup scale="9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indexed="11"/>
  </sheetPr>
  <dimension ref="A1:M23"/>
  <sheetViews>
    <sheetView workbookViewId="0">
      <selection activeCell="M8" sqref="A1:M8"/>
    </sheetView>
  </sheetViews>
  <sheetFormatPr baseColWidth="10" defaultColWidth="9.625" defaultRowHeight="12.75" x14ac:dyDescent="0.15"/>
  <cols>
    <col min="1" max="13" width="7.625" style="26" customWidth="1"/>
    <col min="14" max="256" width="9.625" style="26"/>
    <col min="257" max="269" width="7.625" style="26" customWidth="1"/>
    <col min="270" max="512" width="9.625" style="26"/>
    <col min="513" max="525" width="7.625" style="26" customWidth="1"/>
    <col min="526" max="768" width="9.625" style="26"/>
    <col min="769" max="781" width="7.625" style="26" customWidth="1"/>
    <col min="782" max="1024" width="9.625" style="26"/>
    <col min="1025" max="1037" width="7.625" style="26" customWidth="1"/>
    <col min="1038" max="1280" width="9.625" style="26"/>
    <col min="1281" max="1293" width="7.625" style="26" customWidth="1"/>
    <col min="1294" max="1536" width="9.625" style="26"/>
    <col min="1537" max="1549" width="7.625" style="26" customWidth="1"/>
    <col min="1550" max="1792" width="9.625" style="26"/>
    <col min="1793" max="1805" width="7.625" style="26" customWidth="1"/>
    <col min="1806" max="2048" width="9.625" style="26"/>
    <col min="2049" max="2061" width="7.625" style="26" customWidth="1"/>
    <col min="2062" max="2304" width="9.625" style="26"/>
    <col min="2305" max="2317" width="7.625" style="26" customWidth="1"/>
    <col min="2318" max="2560" width="9.625" style="26"/>
    <col min="2561" max="2573" width="7.625" style="26" customWidth="1"/>
    <col min="2574" max="2816" width="9.625" style="26"/>
    <col min="2817" max="2829" width="7.625" style="26" customWidth="1"/>
    <col min="2830" max="3072" width="9.625" style="26"/>
    <col min="3073" max="3085" width="7.625" style="26" customWidth="1"/>
    <col min="3086" max="3328" width="9.625" style="26"/>
    <col min="3329" max="3341" width="7.625" style="26" customWidth="1"/>
    <col min="3342" max="3584" width="9.625" style="26"/>
    <col min="3585" max="3597" width="7.625" style="26" customWidth="1"/>
    <col min="3598" max="3840" width="9.625" style="26"/>
    <col min="3841" max="3853" width="7.625" style="26" customWidth="1"/>
    <col min="3854" max="4096" width="9.625" style="26"/>
    <col min="4097" max="4109" width="7.625" style="26" customWidth="1"/>
    <col min="4110" max="4352" width="9.625" style="26"/>
    <col min="4353" max="4365" width="7.625" style="26" customWidth="1"/>
    <col min="4366" max="4608" width="9.625" style="26"/>
    <col min="4609" max="4621" width="7.625" style="26" customWidth="1"/>
    <col min="4622" max="4864" width="9.625" style="26"/>
    <col min="4865" max="4877" width="7.625" style="26" customWidth="1"/>
    <col min="4878" max="5120" width="9.625" style="26"/>
    <col min="5121" max="5133" width="7.625" style="26" customWidth="1"/>
    <col min="5134" max="5376" width="9.625" style="26"/>
    <col min="5377" max="5389" width="7.625" style="26" customWidth="1"/>
    <col min="5390" max="5632" width="9.625" style="26"/>
    <col min="5633" max="5645" width="7.625" style="26" customWidth="1"/>
    <col min="5646" max="5888" width="9.625" style="26"/>
    <col min="5889" max="5901" width="7.625" style="26" customWidth="1"/>
    <col min="5902" max="6144" width="9.625" style="26"/>
    <col min="6145" max="6157" width="7.625" style="26" customWidth="1"/>
    <col min="6158" max="6400" width="9.625" style="26"/>
    <col min="6401" max="6413" width="7.625" style="26" customWidth="1"/>
    <col min="6414" max="6656" width="9.625" style="26"/>
    <col min="6657" max="6669" width="7.625" style="26" customWidth="1"/>
    <col min="6670" max="6912" width="9.625" style="26"/>
    <col min="6913" max="6925" width="7.625" style="26" customWidth="1"/>
    <col min="6926" max="7168" width="9.625" style="26"/>
    <col min="7169" max="7181" width="7.625" style="26" customWidth="1"/>
    <col min="7182" max="7424" width="9.625" style="26"/>
    <col min="7425" max="7437" width="7.625" style="26" customWidth="1"/>
    <col min="7438" max="7680" width="9.625" style="26"/>
    <col min="7681" max="7693" width="7.625" style="26" customWidth="1"/>
    <col min="7694" max="7936" width="9.625" style="26"/>
    <col min="7937" max="7949" width="7.625" style="26" customWidth="1"/>
    <col min="7950" max="8192" width="9.625" style="26"/>
    <col min="8193" max="8205" width="7.625" style="26" customWidth="1"/>
    <col min="8206" max="8448" width="9.625" style="26"/>
    <col min="8449" max="8461" width="7.625" style="26" customWidth="1"/>
    <col min="8462" max="8704" width="9.625" style="26"/>
    <col min="8705" max="8717" width="7.625" style="26" customWidth="1"/>
    <col min="8718" max="8960" width="9.625" style="26"/>
    <col min="8961" max="8973" width="7.625" style="26" customWidth="1"/>
    <col min="8974" max="9216" width="9.625" style="26"/>
    <col min="9217" max="9229" width="7.625" style="26" customWidth="1"/>
    <col min="9230" max="9472" width="9.625" style="26"/>
    <col min="9473" max="9485" width="7.625" style="26" customWidth="1"/>
    <col min="9486" max="9728" width="9.625" style="26"/>
    <col min="9729" max="9741" width="7.625" style="26" customWidth="1"/>
    <col min="9742" max="9984" width="9.625" style="26"/>
    <col min="9985" max="9997" width="7.625" style="26" customWidth="1"/>
    <col min="9998" max="10240" width="9.625" style="26"/>
    <col min="10241" max="10253" width="7.625" style="26" customWidth="1"/>
    <col min="10254" max="10496" width="9.625" style="26"/>
    <col min="10497" max="10509" width="7.625" style="26" customWidth="1"/>
    <col min="10510" max="10752" width="9.625" style="26"/>
    <col min="10753" max="10765" width="7.625" style="26" customWidth="1"/>
    <col min="10766" max="11008" width="9.625" style="26"/>
    <col min="11009" max="11021" width="7.625" style="26" customWidth="1"/>
    <col min="11022" max="11264" width="9.625" style="26"/>
    <col min="11265" max="11277" width="7.625" style="26" customWidth="1"/>
    <col min="11278" max="11520" width="9.625" style="26"/>
    <col min="11521" max="11533" width="7.625" style="26" customWidth="1"/>
    <col min="11534" max="11776" width="9.625" style="26"/>
    <col min="11777" max="11789" width="7.625" style="26" customWidth="1"/>
    <col min="11790" max="12032" width="9.625" style="26"/>
    <col min="12033" max="12045" width="7.625" style="26" customWidth="1"/>
    <col min="12046" max="12288" width="9.625" style="26"/>
    <col min="12289" max="12301" width="7.625" style="26" customWidth="1"/>
    <col min="12302" max="12544" width="9.625" style="26"/>
    <col min="12545" max="12557" width="7.625" style="26" customWidth="1"/>
    <col min="12558" max="12800" width="9.625" style="26"/>
    <col min="12801" max="12813" width="7.625" style="26" customWidth="1"/>
    <col min="12814" max="13056" width="9.625" style="26"/>
    <col min="13057" max="13069" width="7.625" style="26" customWidth="1"/>
    <col min="13070" max="13312" width="9.625" style="26"/>
    <col min="13313" max="13325" width="7.625" style="26" customWidth="1"/>
    <col min="13326" max="13568" width="9.625" style="26"/>
    <col min="13569" max="13581" width="7.625" style="26" customWidth="1"/>
    <col min="13582" max="13824" width="9.625" style="26"/>
    <col min="13825" max="13837" width="7.625" style="26" customWidth="1"/>
    <col min="13838" max="14080" width="9.625" style="26"/>
    <col min="14081" max="14093" width="7.625" style="26" customWidth="1"/>
    <col min="14094" max="14336" width="9.625" style="26"/>
    <col min="14337" max="14349" width="7.625" style="26" customWidth="1"/>
    <col min="14350" max="14592" width="9.625" style="26"/>
    <col min="14593" max="14605" width="7.625" style="26" customWidth="1"/>
    <col min="14606" max="14848" width="9.625" style="26"/>
    <col min="14849" max="14861" width="7.625" style="26" customWidth="1"/>
    <col min="14862" max="15104" width="9.625" style="26"/>
    <col min="15105" max="15117" width="7.625" style="26" customWidth="1"/>
    <col min="15118" max="15360" width="9.625" style="26"/>
    <col min="15361" max="15373" width="7.625" style="26" customWidth="1"/>
    <col min="15374" max="15616" width="9.625" style="26"/>
    <col min="15617" max="15629" width="7.625" style="26" customWidth="1"/>
    <col min="15630" max="15872" width="9.625" style="26"/>
    <col min="15873" max="15885" width="7.625" style="26" customWidth="1"/>
    <col min="15886" max="16128" width="9.625" style="26"/>
    <col min="16129" max="16141" width="7.625" style="26" customWidth="1"/>
    <col min="16142" max="16384" width="9.625" style="26"/>
  </cols>
  <sheetData>
    <row r="1" spans="1:13" x14ac:dyDescent="0.1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15">
      <c r="A2" s="24" t="s">
        <v>24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15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15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6" spans="1:13" x14ac:dyDescent="0.15">
      <c r="A6" s="24" t="s">
        <v>25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8" spans="1:13" x14ac:dyDescent="0.15">
      <c r="A8" s="27" t="s">
        <v>26</v>
      </c>
      <c r="I8" s="27" t="s">
        <v>27</v>
      </c>
      <c r="L8" s="28"/>
    </row>
    <row r="10" spans="1:13" x14ac:dyDescent="0.15">
      <c r="A10" s="8" t="s">
        <v>28</v>
      </c>
      <c r="B10" s="9" t="s">
        <v>5</v>
      </c>
      <c r="C10" s="9" t="s">
        <v>6</v>
      </c>
      <c r="D10" s="9" t="s">
        <v>7</v>
      </c>
      <c r="E10" s="9" t="s">
        <v>8</v>
      </c>
      <c r="F10" s="9" t="s">
        <v>9</v>
      </c>
      <c r="G10" s="9" t="s">
        <v>10</v>
      </c>
      <c r="H10" s="9" t="s">
        <v>11</v>
      </c>
      <c r="I10" s="9" t="s">
        <v>12</v>
      </c>
      <c r="J10" s="9" t="s">
        <v>13</v>
      </c>
      <c r="K10" s="9" t="s">
        <v>14</v>
      </c>
      <c r="L10" s="9" t="s">
        <v>15</v>
      </c>
      <c r="M10" s="9" t="s">
        <v>16</v>
      </c>
    </row>
    <row r="11" spans="1:13" x14ac:dyDescent="0.15">
      <c r="A11" s="8">
        <v>2001</v>
      </c>
      <c r="B11" s="19">
        <v>25</v>
      </c>
      <c r="C11" s="19"/>
      <c r="D11" s="19">
        <v>28</v>
      </c>
      <c r="E11" s="19">
        <v>30</v>
      </c>
      <c r="F11" s="19"/>
      <c r="G11" s="19">
        <v>36</v>
      </c>
      <c r="H11" s="19">
        <v>36</v>
      </c>
      <c r="I11" s="19">
        <v>38</v>
      </c>
      <c r="J11" s="19">
        <v>39</v>
      </c>
      <c r="K11" s="19">
        <v>31</v>
      </c>
      <c r="L11" s="19">
        <v>30</v>
      </c>
      <c r="M11" s="19">
        <v>27</v>
      </c>
    </row>
    <row r="12" spans="1:13" x14ac:dyDescent="0.15">
      <c r="A12" s="8">
        <v>2002</v>
      </c>
      <c r="B12" s="20">
        <v>24</v>
      </c>
      <c r="C12" s="20">
        <v>27</v>
      </c>
      <c r="D12" s="20">
        <v>29</v>
      </c>
      <c r="E12" s="20">
        <v>29</v>
      </c>
      <c r="F12" s="20"/>
      <c r="G12" s="20">
        <v>37</v>
      </c>
      <c r="H12" s="20">
        <v>40</v>
      </c>
      <c r="I12" s="20">
        <v>36</v>
      </c>
      <c r="J12" s="20">
        <v>35</v>
      </c>
      <c r="K12" s="20">
        <v>30</v>
      </c>
      <c r="L12" s="20">
        <v>32</v>
      </c>
      <c r="M12" s="20">
        <v>28</v>
      </c>
    </row>
    <row r="13" spans="1:13" x14ac:dyDescent="0.15">
      <c r="A13" s="8">
        <v>2003</v>
      </c>
      <c r="B13" s="21">
        <v>26</v>
      </c>
      <c r="C13" s="21">
        <v>24</v>
      </c>
      <c r="D13" s="21">
        <v>30</v>
      </c>
      <c r="E13" s="21" t="s">
        <v>29</v>
      </c>
      <c r="F13" s="21">
        <v>34</v>
      </c>
      <c r="G13" s="21">
        <v>39</v>
      </c>
      <c r="H13" s="21">
        <v>40</v>
      </c>
      <c r="I13" s="21">
        <v>41</v>
      </c>
      <c r="J13" s="21">
        <v>37</v>
      </c>
      <c r="K13" s="21">
        <v>35</v>
      </c>
      <c r="L13" s="21">
        <v>33</v>
      </c>
      <c r="M13" s="21">
        <v>30</v>
      </c>
    </row>
    <row r="14" spans="1:13" x14ac:dyDescent="0.15">
      <c r="A14" s="8">
        <v>2004</v>
      </c>
      <c r="B14" s="21">
        <v>28</v>
      </c>
      <c r="C14" s="21">
        <v>31</v>
      </c>
      <c r="D14" s="21">
        <v>33</v>
      </c>
      <c r="E14" s="21">
        <v>34</v>
      </c>
      <c r="F14" s="21">
        <v>38</v>
      </c>
      <c r="G14" s="21">
        <v>37</v>
      </c>
      <c r="H14" s="21">
        <v>39</v>
      </c>
      <c r="I14" s="21">
        <v>40</v>
      </c>
      <c r="J14" s="21">
        <v>38</v>
      </c>
      <c r="K14" s="21">
        <v>37</v>
      </c>
      <c r="L14" s="21">
        <v>34</v>
      </c>
      <c r="M14" s="21">
        <v>32</v>
      </c>
    </row>
    <row r="15" spans="1:13" x14ac:dyDescent="0.15">
      <c r="A15" s="8">
        <v>2005</v>
      </c>
      <c r="B15" s="21">
        <v>27</v>
      </c>
      <c r="C15" s="21">
        <v>32</v>
      </c>
      <c r="D15" s="21">
        <v>37</v>
      </c>
      <c r="E15" s="21">
        <v>36</v>
      </c>
      <c r="F15" s="21">
        <v>38</v>
      </c>
      <c r="G15" s="21">
        <v>38</v>
      </c>
      <c r="H15" s="21">
        <v>40</v>
      </c>
      <c r="I15" s="21">
        <v>40</v>
      </c>
      <c r="J15" s="21">
        <v>41</v>
      </c>
      <c r="K15" s="21">
        <v>37</v>
      </c>
      <c r="L15" s="21">
        <v>32</v>
      </c>
      <c r="M15" s="21">
        <v>30</v>
      </c>
    </row>
    <row r="16" spans="1:13" x14ac:dyDescent="0.15">
      <c r="A16" s="8">
        <v>2006</v>
      </c>
      <c r="B16" s="21">
        <v>32</v>
      </c>
      <c r="C16" s="21">
        <v>35</v>
      </c>
      <c r="D16" s="21">
        <v>36</v>
      </c>
      <c r="E16" s="21">
        <v>36</v>
      </c>
      <c r="F16" s="21">
        <v>36</v>
      </c>
      <c r="G16" s="21">
        <v>39</v>
      </c>
      <c r="H16" s="21">
        <v>38</v>
      </c>
      <c r="I16" s="21">
        <v>39</v>
      </c>
      <c r="J16" s="21">
        <v>38</v>
      </c>
      <c r="K16" s="21">
        <v>37</v>
      </c>
      <c r="L16" s="21">
        <v>33</v>
      </c>
      <c r="M16" s="21">
        <v>27</v>
      </c>
    </row>
    <row r="17" spans="1:13" x14ac:dyDescent="0.15">
      <c r="A17" s="8">
        <v>2007</v>
      </c>
      <c r="B17" s="21">
        <v>27</v>
      </c>
      <c r="C17" s="21">
        <v>32</v>
      </c>
      <c r="D17" s="21">
        <v>30</v>
      </c>
      <c r="E17" s="21">
        <v>34</v>
      </c>
      <c r="F17" s="21">
        <v>36</v>
      </c>
      <c r="G17" s="21">
        <v>37</v>
      </c>
      <c r="H17" s="21">
        <v>35</v>
      </c>
      <c r="I17" s="21">
        <v>40</v>
      </c>
      <c r="J17" s="21">
        <v>37</v>
      </c>
      <c r="K17" s="21">
        <v>36</v>
      </c>
      <c r="L17" s="21">
        <v>33</v>
      </c>
      <c r="M17" s="21">
        <v>30</v>
      </c>
    </row>
    <row r="18" spans="1:13" x14ac:dyDescent="0.15">
      <c r="A18" s="8">
        <v>2008</v>
      </c>
      <c r="B18" s="21">
        <v>30</v>
      </c>
      <c r="C18" s="21">
        <v>32</v>
      </c>
      <c r="D18" s="21">
        <v>38</v>
      </c>
      <c r="E18" s="21">
        <v>36</v>
      </c>
      <c r="F18" s="21">
        <v>36</v>
      </c>
      <c r="G18" s="21">
        <v>36.200000762939453</v>
      </c>
      <c r="H18" s="21">
        <v>36.099998474121094</v>
      </c>
      <c r="I18" s="21">
        <v>37.200000762939453</v>
      </c>
      <c r="J18" s="21">
        <v>38.700000762939453</v>
      </c>
      <c r="K18" s="21">
        <v>33.5</v>
      </c>
      <c r="L18" s="21">
        <v>30.299999237060547</v>
      </c>
      <c r="M18" s="21">
        <v>31.299999237060547</v>
      </c>
    </row>
    <row r="19" spans="1:13" x14ac:dyDescent="0.15">
      <c r="A19" s="8">
        <v>2009</v>
      </c>
      <c r="B19" s="21">
        <v>29.100000381469727</v>
      </c>
      <c r="C19" s="21">
        <v>32</v>
      </c>
      <c r="D19" s="21">
        <v>36.900001525878906</v>
      </c>
      <c r="E19" s="21">
        <v>34.200000762939453</v>
      </c>
      <c r="F19" s="21">
        <v>35.599998474121094</v>
      </c>
      <c r="G19" s="21">
        <v>37.099998474121094</v>
      </c>
      <c r="H19" s="21">
        <v>38.799999237060547</v>
      </c>
      <c r="I19" s="21">
        <v>37.900001525878906</v>
      </c>
      <c r="J19" s="21">
        <v>37.700000762939453</v>
      </c>
      <c r="K19" s="21">
        <v>36.099998474121094</v>
      </c>
      <c r="L19" s="21">
        <v>29.600000381469727</v>
      </c>
      <c r="M19" s="21">
        <v>29.600000381469727</v>
      </c>
    </row>
    <row r="20" spans="1:13" x14ac:dyDescent="0.15">
      <c r="A20" s="23">
        <v>2010</v>
      </c>
      <c r="B20" s="21">
        <v>27.399999618530273</v>
      </c>
      <c r="C20" s="21">
        <v>25.700000762939453</v>
      </c>
      <c r="D20" s="21">
        <v>32.5</v>
      </c>
      <c r="E20" s="21">
        <v>33</v>
      </c>
      <c r="F20" s="21">
        <v>34.799999237060547</v>
      </c>
      <c r="G20" s="21">
        <v>37.099998474121094</v>
      </c>
      <c r="H20" s="21">
        <v>35.599998474121094</v>
      </c>
      <c r="I20" s="21">
        <v>38.400001525878906</v>
      </c>
      <c r="J20" s="21">
        <v>36.599998474121094</v>
      </c>
      <c r="K20" s="21">
        <v>34.900001525878906</v>
      </c>
      <c r="L20" s="21">
        <v>31.600000381469727</v>
      </c>
      <c r="M20" s="21">
        <v>30.399999618530273</v>
      </c>
    </row>
    <row r="21" spans="1:13" x14ac:dyDescent="0.15">
      <c r="A21" s="23">
        <v>2011</v>
      </c>
      <c r="B21" s="21">
        <v>27.799999237060547</v>
      </c>
      <c r="C21" s="21">
        <v>30.899999618530273</v>
      </c>
      <c r="D21" s="21">
        <v>31.899999618530273</v>
      </c>
      <c r="E21" s="21">
        <v>36.799999237060547</v>
      </c>
      <c r="F21" s="21">
        <v>35.099998474121094</v>
      </c>
      <c r="G21" s="21">
        <v>35.700000762939453</v>
      </c>
      <c r="H21" s="21">
        <v>36.700000762939453</v>
      </c>
      <c r="I21" s="21">
        <v>39.099998474121094</v>
      </c>
      <c r="J21" s="21">
        <v>39.299999237060547</v>
      </c>
      <c r="K21" s="21">
        <v>34.700000762939453</v>
      </c>
      <c r="L21" s="21">
        <v>33</v>
      </c>
      <c r="M21" s="21">
        <v>27.600000381469727</v>
      </c>
    </row>
    <row r="23" spans="1:13" x14ac:dyDescent="0.15">
      <c r="B23" s="26" t="s">
        <v>30</v>
      </c>
    </row>
  </sheetData>
  <printOptions horizontalCentered="1"/>
  <pageMargins left="0.19685039370078741" right="0.19685039370078741" top="0.23" bottom="0.19685039370078741" header="0" footer="0"/>
  <pageSetup scale="95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M21"/>
  <sheetViews>
    <sheetView workbookViewId="0">
      <selection activeCell="D44" sqref="D44"/>
    </sheetView>
  </sheetViews>
  <sheetFormatPr baseColWidth="10" defaultColWidth="9.625" defaultRowHeight="12.75" x14ac:dyDescent="0.2"/>
  <cols>
    <col min="1" max="13" width="7.625" style="5" customWidth="1"/>
    <col min="14" max="256" width="9.625" style="5"/>
    <col min="257" max="269" width="7.625" style="5" customWidth="1"/>
    <col min="270" max="512" width="9.625" style="5"/>
    <col min="513" max="525" width="7.625" style="5" customWidth="1"/>
    <col min="526" max="768" width="9.625" style="5"/>
    <col min="769" max="781" width="7.625" style="5" customWidth="1"/>
    <col min="782" max="1024" width="9.625" style="5"/>
    <col min="1025" max="1037" width="7.625" style="5" customWidth="1"/>
    <col min="1038" max="1280" width="9.625" style="5"/>
    <col min="1281" max="1293" width="7.625" style="5" customWidth="1"/>
    <col min="1294" max="1536" width="9.625" style="5"/>
    <col min="1537" max="1549" width="7.625" style="5" customWidth="1"/>
    <col min="1550" max="1792" width="9.625" style="5"/>
    <col min="1793" max="1805" width="7.625" style="5" customWidth="1"/>
    <col min="1806" max="2048" width="9.625" style="5"/>
    <col min="2049" max="2061" width="7.625" style="5" customWidth="1"/>
    <col min="2062" max="2304" width="9.625" style="5"/>
    <col min="2305" max="2317" width="7.625" style="5" customWidth="1"/>
    <col min="2318" max="2560" width="9.625" style="5"/>
    <col min="2561" max="2573" width="7.625" style="5" customWidth="1"/>
    <col min="2574" max="2816" width="9.625" style="5"/>
    <col min="2817" max="2829" width="7.625" style="5" customWidth="1"/>
    <col min="2830" max="3072" width="9.625" style="5"/>
    <col min="3073" max="3085" width="7.625" style="5" customWidth="1"/>
    <col min="3086" max="3328" width="9.625" style="5"/>
    <col min="3329" max="3341" width="7.625" style="5" customWidth="1"/>
    <col min="3342" max="3584" width="9.625" style="5"/>
    <col min="3585" max="3597" width="7.625" style="5" customWidth="1"/>
    <col min="3598" max="3840" width="9.625" style="5"/>
    <col min="3841" max="3853" width="7.625" style="5" customWidth="1"/>
    <col min="3854" max="4096" width="9.625" style="5"/>
    <col min="4097" max="4109" width="7.625" style="5" customWidth="1"/>
    <col min="4110" max="4352" width="9.625" style="5"/>
    <col min="4353" max="4365" width="7.625" style="5" customWidth="1"/>
    <col min="4366" max="4608" width="9.625" style="5"/>
    <col min="4609" max="4621" width="7.625" style="5" customWidth="1"/>
    <col min="4622" max="4864" width="9.625" style="5"/>
    <col min="4865" max="4877" width="7.625" style="5" customWidth="1"/>
    <col min="4878" max="5120" width="9.625" style="5"/>
    <col min="5121" max="5133" width="7.625" style="5" customWidth="1"/>
    <col min="5134" max="5376" width="9.625" style="5"/>
    <col min="5377" max="5389" width="7.625" style="5" customWidth="1"/>
    <col min="5390" max="5632" width="9.625" style="5"/>
    <col min="5633" max="5645" width="7.625" style="5" customWidth="1"/>
    <col min="5646" max="5888" width="9.625" style="5"/>
    <col min="5889" max="5901" width="7.625" style="5" customWidth="1"/>
    <col min="5902" max="6144" width="9.625" style="5"/>
    <col min="6145" max="6157" width="7.625" style="5" customWidth="1"/>
    <col min="6158" max="6400" width="9.625" style="5"/>
    <col min="6401" max="6413" width="7.625" style="5" customWidth="1"/>
    <col min="6414" max="6656" width="9.625" style="5"/>
    <col min="6657" max="6669" width="7.625" style="5" customWidth="1"/>
    <col min="6670" max="6912" width="9.625" style="5"/>
    <col min="6913" max="6925" width="7.625" style="5" customWidth="1"/>
    <col min="6926" max="7168" width="9.625" style="5"/>
    <col min="7169" max="7181" width="7.625" style="5" customWidth="1"/>
    <col min="7182" max="7424" width="9.625" style="5"/>
    <col min="7425" max="7437" width="7.625" style="5" customWidth="1"/>
    <col min="7438" max="7680" width="9.625" style="5"/>
    <col min="7681" max="7693" width="7.625" style="5" customWidth="1"/>
    <col min="7694" max="7936" width="9.625" style="5"/>
    <col min="7937" max="7949" width="7.625" style="5" customWidth="1"/>
    <col min="7950" max="8192" width="9.625" style="5"/>
    <col min="8193" max="8205" width="7.625" style="5" customWidth="1"/>
    <col min="8206" max="8448" width="9.625" style="5"/>
    <col min="8449" max="8461" width="7.625" style="5" customWidth="1"/>
    <col min="8462" max="8704" width="9.625" style="5"/>
    <col min="8705" max="8717" width="7.625" style="5" customWidth="1"/>
    <col min="8718" max="8960" width="9.625" style="5"/>
    <col min="8961" max="8973" width="7.625" style="5" customWidth="1"/>
    <col min="8974" max="9216" width="9.625" style="5"/>
    <col min="9217" max="9229" width="7.625" style="5" customWidth="1"/>
    <col min="9230" max="9472" width="9.625" style="5"/>
    <col min="9473" max="9485" width="7.625" style="5" customWidth="1"/>
    <col min="9486" max="9728" width="9.625" style="5"/>
    <col min="9729" max="9741" width="7.625" style="5" customWidth="1"/>
    <col min="9742" max="9984" width="9.625" style="5"/>
    <col min="9985" max="9997" width="7.625" style="5" customWidth="1"/>
    <col min="9998" max="10240" width="9.625" style="5"/>
    <col min="10241" max="10253" width="7.625" style="5" customWidth="1"/>
    <col min="10254" max="10496" width="9.625" style="5"/>
    <col min="10497" max="10509" width="7.625" style="5" customWidth="1"/>
    <col min="10510" max="10752" width="9.625" style="5"/>
    <col min="10753" max="10765" width="7.625" style="5" customWidth="1"/>
    <col min="10766" max="11008" width="9.625" style="5"/>
    <col min="11009" max="11021" width="7.625" style="5" customWidth="1"/>
    <col min="11022" max="11264" width="9.625" style="5"/>
    <col min="11265" max="11277" width="7.625" style="5" customWidth="1"/>
    <col min="11278" max="11520" width="9.625" style="5"/>
    <col min="11521" max="11533" width="7.625" style="5" customWidth="1"/>
    <col min="11534" max="11776" width="9.625" style="5"/>
    <col min="11777" max="11789" width="7.625" style="5" customWidth="1"/>
    <col min="11790" max="12032" width="9.625" style="5"/>
    <col min="12033" max="12045" width="7.625" style="5" customWidth="1"/>
    <col min="12046" max="12288" width="9.625" style="5"/>
    <col min="12289" max="12301" width="7.625" style="5" customWidth="1"/>
    <col min="12302" max="12544" width="9.625" style="5"/>
    <col min="12545" max="12557" width="7.625" style="5" customWidth="1"/>
    <col min="12558" max="12800" width="9.625" style="5"/>
    <col min="12801" max="12813" width="7.625" style="5" customWidth="1"/>
    <col min="12814" max="13056" width="9.625" style="5"/>
    <col min="13057" max="13069" width="7.625" style="5" customWidth="1"/>
    <col min="13070" max="13312" width="9.625" style="5"/>
    <col min="13313" max="13325" width="7.625" style="5" customWidth="1"/>
    <col min="13326" max="13568" width="9.625" style="5"/>
    <col min="13569" max="13581" width="7.625" style="5" customWidth="1"/>
    <col min="13582" max="13824" width="9.625" style="5"/>
    <col min="13825" max="13837" width="7.625" style="5" customWidth="1"/>
    <col min="13838" max="14080" width="9.625" style="5"/>
    <col min="14081" max="14093" width="7.625" style="5" customWidth="1"/>
    <col min="14094" max="14336" width="9.625" style="5"/>
    <col min="14337" max="14349" width="7.625" style="5" customWidth="1"/>
    <col min="14350" max="14592" width="9.625" style="5"/>
    <col min="14593" max="14605" width="7.625" style="5" customWidth="1"/>
    <col min="14606" max="14848" width="9.625" style="5"/>
    <col min="14849" max="14861" width="7.625" style="5" customWidth="1"/>
    <col min="14862" max="15104" width="9.625" style="5"/>
    <col min="15105" max="15117" width="7.625" style="5" customWidth="1"/>
    <col min="15118" max="15360" width="9.625" style="5"/>
    <col min="15361" max="15373" width="7.625" style="5" customWidth="1"/>
    <col min="15374" max="15616" width="9.625" style="5"/>
    <col min="15617" max="15629" width="7.625" style="5" customWidth="1"/>
    <col min="15630" max="15872" width="9.625" style="5"/>
    <col min="15873" max="15885" width="7.625" style="5" customWidth="1"/>
    <col min="15886" max="16128" width="9.625" style="5"/>
    <col min="16129" max="16141" width="7.625" style="5" customWidth="1"/>
    <col min="16142" max="16384" width="9.625" style="5"/>
  </cols>
  <sheetData>
    <row r="1" spans="1:13" x14ac:dyDescent="0.2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2">
      <c r="A2" s="24" t="s">
        <v>24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2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x14ac:dyDescent="0.2">
      <c r="A6" s="24" t="s">
        <v>32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3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3" x14ac:dyDescent="0.2">
      <c r="A8" s="27" t="s">
        <v>26</v>
      </c>
      <c r="B8" s="26"/>
      <c r="C8" s="26"/>
      <c r="D8" s="26"/>
      <c r="E8" s="26"/>
      <c r="F8" s="26"/>
      <c r="G8" s="26"/>
      <c r="H8" s="26"/>
      <c r="I8" s="27" t="s">
        <v>27</v>
      </c>
      <c r="J8" s="26"/>
      <c r="K8" s="26"/>
      <c r="L8" s="28"/>
      <c r="M8" s="26"/>
    </row>
    <row r="10" spans="1:13" x14ac:dyDescent="0.2">
      <c r="A10" s="6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6" t="s">
        <v>9</v>
      </c>
      <c r="G10" s="6" t="s">
        <v>10</v>
      </c>
      <c r="H10" s="6" t="s">
        <v>11</v>
      </c>
      <c r="I10" s="6" t="s">
        <v>12</v>
      </c>
      <c r="J10" s="6" t="s">
        <v>13</v>
      </c>
      <c r="K10" s="6" t="s">
        <v>14</v>
      </c>
      <c r="L10" s="6" t="s">
        <v>15</v>
      </c>
      <c r="M10" s="6" t="s">
        <v>16</v>
      </c>
    </row>
    <row r="11" spans="1:13" x14ac:dyDescent="0.2">
      <c r="A11" s="6">
        <v>2004</v>
      </c>
      <c r="B11" s="32">
        <v>3</v>
      </c>
      <c r="C11" s="32">
        <v>4</v>
      </c>
      <c r="D11" s="32">
        <v>12</v>
      </c>
      <c r="E11" s="32">
        <v>8</v>
      </c>
      <c r="F11" s="32">
        <v>9</v>
      </c>
      <c r="G11" s="32">
        <v>21</v>
      </c>
      <c r="H11" s="32">
        <v>22</v>
      </c>
      <c r="I11" s="32">
        <v>20</v>
      </c>
      <c r="J11" s="32">
        <v>21</v>
      </c>
      <c r="K11" s="32">
        <v>13</v>
      </c>
      <c r="L11" s="32">
        <v>6</v>
      </c>
      <c r="M11" s="32">
        <v>-2</v>
      </c>
    </row>
    <row r="12" spans="1:13" x14ac:dyDescent="0.2">
      <c r="A12" s="6">
        <v>2005</v>
      </c>
      <c r="B12" s="32">
        <v>5</v>
      </c>
      <c r="C12" s="32">
        <v>7</v>
      </c>
      <c r="D12" s="32">
        <v>8</v>
      </c>
      <c r="E12" s="32">
        <v>7</v>
      </c>
      <c r="F12" s="32">
        <v>15</v>
      </c>
      <c r="G12" s="32">
        <v>22</v>
      </c>
      <c r="H12" s="32">
        <v>23</v>
      </c>
      <c r="I12" s="32">
        <v>24</v>
      </c>
      <c r="J12" s="32">
        <v>22</v>
      </c>
      <c r="K12" s="32">
        <v>12</v>
      </c>
      <c r="L12" s="32">
        <v>5</v>
      </c>
      <c r="M12" s="32">
        <v>1</v>
      </c>
    </row>
    <row r="13" spans="1:13" x14ac:dyDescent="0.2">
      <c r="A13" s="6">
        <v>2006</v>
      </c>
      <c r="B13" s="32">
        <v>5</v>
      </c>
      <c r="C13" s="32">
        <v>-1</v>
      </c>
      <c r="D13" s="32">
        <v>7</v>
      </c>
      <c r="E13" s="32">
        <v>13</v>
      </c>
      <c r="F13" s="32">
        <v>17</v>
      </c>
      <c r="G13" s="32">
        <v>21</v>
      </c>
      <c r="H13" s="32">
        <v>22</v>
      </c>
      <c r="I13" s="32">
        <v>23</v>
      </c>
      <c r="J13" s="32">
        <v>18</v>
      </c>
      <c r="K13" s="32">
        <v>10</v>
      </c>
      <c r="L13" s="32">
        <v>6</v>
      </c>
      <c r="M13" s="32">
        <v>2</v>
      </c>
    </row>
    <row r="14" spans="1:13" x14ac:dyDescent="0.2">
      <c r="A14" s="6">
        <v>2007</v>
      </c>
      <c r="B14" s="32">
        <v>1</v>
      </c>
      <c r="C14" s="32">
        <v>2</v>
      </c>
      <c r="D14" s="32">
        <v>1</v>
      </c>
      <c r="E14" s="32">
        <v>4</v>
      </c>
      <c r="F14" s="32">
        <v>17</v>
      </c>
      <c r="G14" s="32">
        <v>22</v>
      </c>
      <c r="H14" s="32">
        <v>21</v>
      </c>
      <c r="I14" s="32">
        <v>22</v>
      </c>
      <c r="J14" s="32">
        <v>21</v>
      </c>
      <c r="K14" s="32">
        <v>8</v>
      </c>
      <c r="L14" s="32">
        <v>7</v>
      </c>
      <c r="M14" s="32">
        <v>5</v>
      </c>
    </row>
    <row r="15" spans="1:13" x14ac:dyDescent="0.2">
      <c r="A15" s="6">
        <v>2008</v>
      </c>
      <c r="B15" s="32">
        <v>3</v>
      </c>
      <c r="C15" s="32">
        <v>5</v>
      </c>
      <c r="D15" s="32">
        <v>5</v>
      </c>
      <c r="E15" s="32">
        <v>11</v>
      </c>
      <c r="F15" s="32">
        <v>19</v>
      </c>
      <c r="G15" s="32">
        <v>23</v>
      </c>
      <c r="H15" s="32">
        <v>21</v>
      </c>
      <c r="I15" s="32">
        <v>23</v>
      </c>
      <c r="J15" s="32">
        <v>16</v>
      </c>
      <c r="K15" s="32">
        <v>8</v>
      </c>
      <c r="L15" s="32">
        <v>5</v>
      </c>
      <c r="M15" s="32">
        <v>1</v>
      </c>
    </row>
    <row r="16" spans="1:13" x14ac:dyDescent="0.2">
      <c r="A16" s="6">
        <v>2009</v>
      </c>
      <c r="B16" s="32">
        <v>4</v>
      </c>
      <c r="C16" s="32">
        <v>4</v>
      </c>
      <c r="D16" s="32">
        <v>1</v>
      </c>
      <c r="E16" s="32">
        <v>9</v>
      </c>
      <c r="F16" s="32">
        <v>17</v>
      </c>
      <c r="G16" s="32">
        <v>21</v>
      </c>
      <c r="H16" s="32">
        <v>27</v>
      </c>
      <c r="I16" s="32">
        <v>27</v>
      </c>
      <c r="J16" s="32">
        <v>16</v>
      </c>
      <c r="K16" s="32"/>
      <c r="L16" s="32">
        <v>9</v>
      </c>
      <c r="M16" s="32">
        <v>0</v>
      </c>
    </row>
    <row r="17" spans="1:13" x14ac:dyDescent="0.2">
      <c r="A17" s="6">
        <v>2010</v>
      </c>
      <c r="B17" s="32">
        <v>-2</v>
      </c>
      <c r="C17" s="32">
        <v>4</v>
      </c>
      <c r="D17" s="32">
        <v>5</v>
      </c>
      <c r="E17" s="32">
        <v>14</v>
      </c>
      <c r="F17" s="32">
        <v>17</v>
      </c>
      <c r="G17" s="32">
        <v>23</v>
      </c>
      <c r="H17" s="32">
        <v>24</v>
      </c>
      <c r="I17" s="32">
        <v>24</v>
      </c>
      <c r="J17" s="32">
        <v>15</v>
      </c>
      <c r="K17" s="32">
        <v>10</v>
      </c>
      <c r="L17" s="32">
        <v>2</v>
      </c>
      <c r="M17" s="32">
        <v>1</v>
      </c>
    </row>
    <row r="18" spans="1:13" x14ac:dyDescent="0.2">
      <c r="A18" s="6">
        <v>2011</v>
      </c>
      <c r="B18" s="32">
        <v>3</v>
      </c>
      <c r="C18" s="32">
        <v>-3</v>
      </c>
      <c r="D18" s="32">
        <v>10</v>
      </c>
      <c r="E18" s="32">
        <v>17</v>
      </c>
      <c r="F18" s="32">
        <v>13</v>
      </c>
      <c r="G18" s="32">
        <v>23</v>
      </c>
      <c r="H18" s="32">
        <v>23</v>
      </c>
      <c r="I18" s="32">
        <v>26</v>
      </c>
      <c r="J18" s="32">
        <v>18</v>
      </c>
      <c r="K18" s="32">
        <v>9</v>
      </c>
      <c r="L18" s="32">
        <v>2</v>
      </c>
      <c r="M18" s="32">
        <v>1</v>
      </c>
    </row>
    <row r="19" spans="1:13" x14ac:dyDescent="0.2">
      <c r="A19" s="6" t="s">
        <v>31</v>
      </c>
      <c r="B19" s="33">
        <f>MIN(B11:B18)</f>
        <v>-2</v>
      </c>
      <c r="C19" s="33">
        <f t="shared" ref="C19:M19" si="0">MIN(C11:C18)</f>
        <v>-3</v>
      </c>
      <c r="D19" s="33">
        <f t="shared" si="0"/>
        <v>1</v>
      </c>
      <c r="E19" s="33">
        <f t="shared" si="0"/>
        <v>4</v>
      </c>
      <c r="F19" s="33">
        <f t="shared" si="0"/>
        <v>9</v>
      </c>
      <c r="G19" s="33">
        <f t="shared" si="0"/>
        <v>21</v>
      </c>
      <c r="H19" s="33">
        <f t="shared" si="0"/>
        <v>21</v>
      </c>
      <c r="I19" s="33">
        <f t="shared" si="0"/>
        <v>20</v>
      </c>
      <c r="J19" s="33">
        <f t="shared" si="0"/>
        <v>15</v>
      </c>
      <c r="K19" s="33">
        <f t="shared" si="0"/>
        <v>8</v>
      </c>
      <c r="L19" s="33">
        <f t="shared" si="0"/>
        <v>2</v>
      </c>
      <c r="M19" s="33">
        <f t="shared" si="0"/>
        <v>-2</v>
      </c>
    </row>
    <row r="21" spans="1:13" s="7" customFormat="1" x14ac:dyDescent="0.2">
      <c r="A21" s="29"/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</sheetData>
  <conditionalFormatting sqref="B11:M11">
    <cfRule type="cellIs" dxfId="4" priority="5" stopIfTrue="1" operator="greaterThanOrEqual">
      <formula>100</formula>
    </cfRule>
  </conditionalFormatting>
  <conditionalFormatting sqref="B12:M12">
    <cfRule type="cellIs" dxfId="3" priority="4" stopIfTrue="1" operator="greaterThanOrEqual">
      <formula>100</formula>
    </cfRule>
  </conditionalFormatting>
  <conditionalFormatting sqref="B13:M13">
    <cfRule type="cellIs" dxfId="2" priority="3" stopIfTrue="1" operator="greaterThanOrEqual">
      <formula>100</formula>
    </cfRule>
  </conditionalFormatting>
  <conditionalFormatting sqref="B14:M14">
    <cfRule type="cellIs" dxfId="1" priority="2" stopIfTrue="1" operator="greaterThanOrEqual">
      <formula>100</formula>
    </cfRule>
  </conditionalFormatting>
  <conditionalFormatting sqref="B15:M18">
    <cfRule type="cellIs" dxfId="0" priority="1" stopIfTrue="1" operator="greaterThanOrEqual">
      <formula>100</formula>
    </cfRule>
  </conditionalFormatting>
  <printOptions horizontalCentered="1"/>
  <pageMargins left="0.75" right="0.75" top="1" bottom="1" header="0" footer="0"/>
  <pageSetup orientation="landscape" r:id="rId1"/>
  <headerFooter alignWithMargins="0">
    <oddFooter>&amp;L&amp;7&amp;F/&amp;A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E43" sqref="E43"/>
    </sheetView>
  </sheetViews>
  <sheetFormatPr baseColWidth="10" defaultRowHeight="12" x14ac:dyDescent="0.15"/>
  <sheetData>
    <row r="1" spans="1:18" ht="18" x14ac:dyDescent="0.25">
      <c r="A1" s="34"/>
      <c r="B1" s="34"/>
      <c r="C1" s="35"/>
      <c r="D1" s="35"/>
      <c r="E1" s="36" t="s">
        <v>24</v>
      </c>
      <c r="F1" s="36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8" ht="18" x14ac:dyDescent="0.25">
      <c r="A2" s="34"/>
      <c r="B2" s="34"/>
      <c r="C2" s="35"/>
      <c r="D2" s="35"/>
      <c r="E2" s="36" t="s">
        <v>21</v>
      </c>
      <c r="F2" s="36"/>
      <c r="G2" s="35"/>
      <c r="H2" s="35"/>
      <c r="I2" s="35"/>
      <c r="J2" s="35"/>
      <c r="K2" s="37"/>
      <c r="L2" s="37"/>
      <c r="M2" s="37"/>
      <c r="N2" s="38"/>
      <c r="O2" s="35"/>
      <c r="P2" s="35"/>
      <c r="Q2" s="35"/>
    </row>
    <row r="3" spans="1:18" ht="18" x14ac:dyDescent="0.25">
      <c r="A3" s="34"/>
      <c r="B3" s="34"/>
      <c r="C3" s="35"/>
      <c r="D3" s="35"/>
      <c r="E3" s="39" t="s">
        <v>33</v>
      </c>
      <c r="F3" s="36"/>
      <c r="G3" s="35"/>
      <c r="H3" s="35"/>
      <c r="I3" s="35"/>
      <c r="J3" s="35"/>
      <c r="K3" s="37"/>
      <c r="L3" s="37"/>
      <c r="M3" s="37"/>
      <c r="N3" s="40"/>
      <c r="O3" s="35"/>
      <c r="P3" s="35"/>
      <c r="Q3" s="35"/>
    </row>
    <row r="4" spans="1:18" ht="14.25" x14ac:dyDescent="0.2">
      <c r="A4" s="34"/>
      <c r="B4" s="34"/>
      <c r="C4" s="35"/>
      <c r="D4" s="35"/>
      <c r="E4" s="34"/>
      <c r="F4" s="34"/>
      <c r="G4" s="34"/>
      <c r="H4" s="34"/>
      <c r="I4" s="34"/>
      <c r="J4" s="35"/>
      <c r="K4" s="37"/>
      <c r="L4" s="37"/>
      <c r="M4" s="37"/>
      <c r="N4" s="40"/>
      <c r="O4" s="35"/>
      <c r="P4" s="35"/>
      <c r="Q4" s="35"/>
    </row>
    <row r="5" spans="1:18" ht="14.25" x14ac:dyDescent="0.2">
      <c r="A5" s="34"/>
      <c r="B5" s="34"/>
      <c r="C5" s="35"/>
      <c r="D5" s="35"/>
      <c r="E5" s="35"/>
      <c r="F5" s="35"/>
      <c r="G5" s="35"/>
      <c r="H5" s="35"/>
      <c r="I5" s="35"/>
      <c r="J5" s="35"/>
      <c r="K5" s="37"/>
      <c r="L5" s="37"/>
      <c r="M5" s="37"/>
      <c r="N5" s="35"/>
      <c r="O5" s="35"/>
      <c r="P5" s="35"/>
      <c r="Q5" s="35"/>
    </row>
    <row r="6" spans="1:18" ht="18" x14ac:dyDescent="0.25">
      <c r="A6" s="34"/>
      <c r="B6" s="34"/>
      <c r="C6" s="41"/>
      <c r="D6" s="42" t="s">
        <v>34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8" ht="14.25" x14ac:dyDescent="0.2">
      <c r="A7" s="34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8" ht="14.25" x14ac:dyDescent="0.2">
      <c r="A8" s="43" t="s">
        <v>35</v>
      </c>
      <c r="B8" s="44" t="s">
        <v>36</v>
      </c>
      <c r="C8" s="45" t="s">
        <v>37</v>
      </c>
      <c r="D8" s="45" t="s">
        <v>38</v>
      </c>
      <c r="E8" s="46" t="s">
        <v>39</v>
      </c>
      <c r="F8" s="47" t="s">
        <v>40</v>
      </c>
      <c r="G8" s="46" t="s">
        <v>41</v>
      </c>
      <c r="H8" s="47" t="s">
        <v>42</v>
      </c>
      <c r="I8" s="46" t="s">
        <v>43</v>
      </c>
      <c r="J8" s="47" t="s">
        <v>44</v>
      </c>
      <c r="K8" s="46" t="s">
        <v>45</v>
      </c>
      <c r="L8" s="47" t="s">
        <v>46</v>
      </c>
      <c r="M8" s="46" t="s">
        <v>47</v>
      </c>
      <c r="N8" s="47" t="s">
        <v>48</v>
      </c>
      <c r="O8" s="46" t="s">
        <v>49</v>
      </c>
      <c r="P8" s="47" t="s">
        <v>50</v>
      </c>
      <c r="Q8" s="47" t="s">
        <v>51</v>
      </c>
      <c r="R8" s="47" t="s">
        <v>52</v>
      </c>
    </row>
    <row r="9" spans="1:18" ht="14.25" x14ac:dyDescent="0.2">
      <c r="A9" s="43" t="s">
        <v>53</v>
      </c>
      <c r="B9" s="44" t="s">
        <v>54</v>
      </c>
      <c r="C9" s="45" t="s">
        <v>55</v>
      </c>
      <c r="D9" s="45" t="s">
        <v>56</v>
      </c>
      <c r="E9" s="46" t="s">
        <v>29</v>
      </c>
      <c r="F9" s="46" t="s">
        <v>29</v>
      </c>
      <c r="G9" s="46" t="s">
        <v>29</v>
      </c>
      <c r="H9" s="46" t="s">
        <v>29</v>
      </c>
      <c r="I9" s="46" t="s">
        <v>29</v>
      </c>
      <c r="J9" s="46" t="s">
        <v>29</v>
      </c>
      <c r="K9" s="46" t="s">
        <v>29</v>
      </c>
      <c r="L9" s="46" t="s">
        <v>29</v>
      </c>
      <c r="M9" s="46" t="s">
        <v>29</v>
      </c>
      <c r="N9" s="46" t="s">
        <v>29</v>
      </c>
      <c r="O9" s="46" t="s">
        <v>29</v>
      </c>
      <c r="P9" s="46" t="s">
        <v>29</v>
      </c>
      <c r="Q9" s="46" t="s">
        <v>57</v>
      </c>
      <c r="R9" s="48">
        <v>2000</v>
      </c>
    </row>
    <row r="10" spans="1:18" ht="14.25" x14ac:dyDescent="0.2">
      <c r="A10" s="43" t="s">
        <v>53</v>
      </c>
      <c r="B10" s="44" t="s">
        <v>54</v>
      </c>
      <c r="C10" s="45" t="s">
        <v>55</v>
      </c>
      <c r="D10" s="45" t="s">
        <v>56</v>
      </c>
      <c r="E10" s="46" t="s">
        <v>29</v>
      </c>
      <c r="F10" s="46" t="s">
        <v>29</v>
      </c>
      <c r="G10" s="46" t="s">
        <v>29</v>
      </c>
      <c r="H10" s="46" t="s">
        <v>29</v>
      </c>
      <c r="I10" s="46" t="s">
        <v>29</v>
      </c>
      <c r="J10" s="46" t="s">
        <v>29</v>
      </c>
      <c r="K10" s="46" t="s">
        <v>29</v>
      </c>
      <c r="L10" s="46" t="s">
        <v>29</v>
      </c>
      <c r="M10" s="46" t="s">
        <v>29</v>
      </c>
      <c r="N10" s="46" t="s">
        <v>29</v>
      </c>
      <c r="O10" s="46" t="s">
        <v>29</v>
      </c>
      <c r="P10" s="46" t="s">
        <v>29</v>
      </c>
      <c r="Q10" s="46" t="s">
        <v>57</v>
      </c>
      <c r="R10" s="48">
        <v>2001</v>
      </c>
    </row>
    <row r="11" spans="1:18" ht="14.25" x14ac:dyDescent="0.2">
      <c r="A11" s="43" t="s">
        <v>53</v>
      </c>
      <c r="B11" s="44" t="s">
        <v>54</v>
      </c>
      <c r="C11" s="45" t="s">
        <v>55</v>
      </c>
      <c r="D11" s="45" t="s">
        <v>56</v>
      </c>
      <c r="E11" s="46" t="s">
        <v>29</v>
      </c>
      <c r="F11" s="46" t="s">
        <v>29</v>
      </c>
      <c r="G11" s="46" t="s">
        <v>29</v>
      </c>
      <c r="H11" s="46" t="s">
        <v>29</v>
      </c>
      <c r="I11" s="46" t="s">
        <v>29</v>
      </c>
      <c r="J11" s="46" t="s">
        <v>29</v>
      </c>
      <c r="K11" s="46" t="s">
        <v>29</v>
      </c>
      <c r="L11" s="46" t="s">
        <v>29</v>
      </c>
      <c r="M11" s="46" t="s">
        <v>29</v>
      </c>
      <c r="N11" s="46" t="s">
        <v>29</v>
      </c>
      <c r="O11" s="46" t="s">
        <v>29</v>
      </c>
      <c r="P11" s="46" t="s">
        <v>29</v>
      </c>
      <c r="Q11" s="46" t="s">
        <v>57</v>
      </c>
      <c r="R11" s="48">
        <v>2002</v>
      </c>
    </row>
    <row r="12" spans="1:18" ht="14.25" x14ac:dyDescent="0.2">
      <c r="A12" s="43" t="s">
        <v>53</v>
      </c>
      <c r="B12" s="44" t="s">
        <v>54</v>
      </c>
      <c r="C12" s="45" t="s">
        <v>55</v>
      </c>
      <c r="D12" s="45" t="s">
        <v>56</v>
      </c>
      <c r="E12" s="46" t="s">
        <v>29</v>
      </c>
      <c r="F12" s="46" t="s">
        <v>29</v>
      </c>
      <c r="G12" s="46" t="s">
        <v>29</v>
      </c>
      <c r="H12" s="46" t="s">
        <v>29</v>
      </c>
      <c r="I12" s="46" t="s">
        <v>29</v>
      </c>
      <c r="J12" s="46" t="s">
        <v>29</v>
      </c>
      <c r="K12" s="46" t="s">
        <v>29</v>
      </c>
      <c r="L12" s="46" t="s">
        <v>29</v>
      </c>
      <c r="M12" s="46" t="s">
        <v>29</v>
      </c>
      <c r="N12" s="46" t="s">
        <v>29</v>
      </c>
      <c r="O12" s="46" t="s">
        <v>29</v>
      </c>
      <c r="P12" s="46" t="s">
        <v>29</v>
      </c>
      <c r="Q12" s="46" t="s">
        <v>57</v>
      </c>
      <c r="R12" s="48">
        <v>2003</v>
      </c>
    </row>
    <row r="13" spans="1:18" ht="14.25" x14ac:dyDescent="0.2">
      <c r="A13" s="43" t="s">
        <v>53</v>
      </c>
      <c r="B13" s="44" t="s">
        <v>54</v>
      </c>
      <c r="C13" s="45" t="s">
        <v>55</v>
      </c>
      <c r="D13" s="45" t="s">
        <v>56</v>
      </c>
      <c r="E13" s="46" t="s">
        <v>29</v>
      </c>
      <c r="F13" s="46" t="s">
        <v>29</v>
      </c>
      <c r="G13" s="46" t="s">
        <v>29</v>
      </c>
      <c r="H13" s="46" t="s">
        <v>29</v>
      </c>
      <c r="I13" s="46" t="s">
        <v>29</v>
      </c>
      <c r="J13" s="46" t="s">
        <v>29</v>
      </c>
      <c r="K13" s="46" t="s">
        <v>29</v>
      </c>
      <c r="L13" s="46" t="s">
        <v>29</v>
      </c>
      <c r="M13" s="46" t="s">
        <v>29</v>
      </c>
      <c r="N13" s="46" t="s">
        <v>29</v>
      </c>
      <c r="O13" s="46" t="s">
        <v>29</v>
      </c>
      <c r="P13" s="46" t="s">
        <v>29</v>
      </c>
      <c r="Q13" s="46" t="s">
        <v>57</v>
      </c>
      <c r="R13" s="48">
        <v>2004</v>
      </c>
    </row>
    <row r="14" spans="1:18" ht="14.25" x14ac:dyDescent="0.2">
      <c r="A14" s="43" t="s">
        <v>53</v>
      </c>
      <c r="B14" s="44" t="s">
        <v>54</v>
      </c>
      <c r="C14" s="45" t="s">
        <v>55</v>
      </c>
      <c r="D14" s="45" t="s">
        <v>56</v>
      </c>
      <c r="E14" s="46" t="s">
        <v>29</v>
      </c>
      <c r="F14" s="46" t="s">
        <v>29</v>
      </c>
      <c r="G14" s="46" t="s">
        <v>29</v>
      </c>
      <c r="H14" s="46" t="s">
        <v>29</v>
      </c>
      <c r="I14" s="46" t="s">
        <v>29</v>
      </c>
      <c r="J14" s="46" t="s">
        <v>29</v>
      </c>
      <c r="K14" s="46" t="s">
        <v>29</v>
      </c>
      <c r="L14" s="46" t="s">
        <v>29</v>
      </c>
      <c r="M14" s="46" t="s">
        <v>29</v>
      </c>
      <c r="N14" s="46" t="s">
        <v>29</v>
      </c>
      <c r="O14" s="46" t="s">
        <v>29</v>
      </c>
      <c r="P14" s="46" t="s">
        <v>29</v>
      </c>
      <c r="Q14" s="46" t="s">
        <v>57</v>
      </c>
      <c r="R14" s="48">
        <v>2005</v>
      </c>
    </row>
    <row r="15" spans="1:18" ht="14.25" x14ac:dyDescent="0.2">
      <c r="A15" s="43" t="s">
        <v>53</v>
      </c>
      <c r="B15" s="44" t="s">
        <v>54</v>
      </c>
      <c r="C15" s="45" t="s">
        <v>55</v>
      </c>
      <c r="D15" s="45" t="s">
        <v>56</v>
      </c>
      <c r="E15" s="46" t="s">
        <v>29</v>
      </c>
      <c r="F15" s="46" t="s">
        <v>29</v>
      </c>
      <c r="G15" s="46" t="s">
        <v>29</v>
      </c>
      <c r="H15" s="46" t="s">
        <v>29</v>
      </c>
      <c r="I15" s="46" t="s">
        <v>29</v>
      </c>
      <c r="J15" s="46" t="s">
        <v>29</v>
      </c>
      <c r="K15" s="46" t="s">
        <v>29</v>
      </c>
      <c r="L15" s="46" t="s">
        <v>29</v>
      </c>
      <c r="M15" s="46" t="s">
        <v>29</v>
      </c>
      <c r="N15" s="46" t="s">
        <v>29</v>
      </c>
      <c r="O15" s="46" t="s">
        <v>29</v>
      </c>
      <c r="P15" s="46" t="s">
        <v>29</v>
      </c>
      <c r="Q15" s="46" t="s">
        <v>57</v>
      </c>
      <c r="R15" s="48">
        <v>2006</v>
      </c>
    </row>
    <row r="16" spans="1:18" ht="14.25" x14ac:dyDescent="0.2">
      <c r="A16" s="43" t="s">
        <v>53</v>
      </c>
      <c r="B16" s="44" t="s">
        <v>54</v>
      </c>
      <c r="C16" s="45" t="s">
        <v>55</v>
      </c>
      <c r="D16" s="45" t="s">
        <v>56</v>
      </c>
      <c r="E16" s="46" t="s">
        <v>29</v>
      </c>
      <c r="F16" s="46" t="s">
        <v>29</v>
      </c>
      <c r="G16" s="46" t="s">
        <v>29</v>
      </c>
      <c r="H16" s="46" t="s">
        <v>29</v>
      </c>
      <c r="I16" s="46" t="s">
        <v>29</v>
      </c>
      <c r="J16" s="46" t="s">
        <v>29</v>
      </c>
      <c r="K16" s="46" t="s">
        <v>29</v>
      </c>
      <c r="L16" s="46" t="s">
        <v>29</v>
      </c>
      <c r="M16" s="46" t="s">
        <v>29</v>
      </c>
      <c r="N16" s="46" t="s">
        <v>29</v>
      </c>
      <c r="O16" s="46" t="s">
        <v>29</v>
      </c>
      <c r="P16" s="46" t="s">
        <v>29</v>
      </c>
      <c r="Q16" s="46" t="s">
        <v>57</v>
      </c>
      <c r="R16" s="48">
        <v>2007</v>
      </c>
    </row>
    <row r="17" spans="1:18" ht="14.25" x14ac:dyDescent="0.2">
      <c r="A17" s="43" t="s">
        <v>53</v>
      </c>
      <c r="B17" s="44" t="s">
        <v>54</v>
      </c>
      <c r="C17" s="45" t="s">
        <v>55</v>
      </c>
      <c r="D17" s="45" t="s">
        <v>56</v>
      </c>
      <c r="E17" s="46" t="s">
        <v>29</v>
      </c>
      <c r="F17" s="46" t="s">
        <v>29</v>
      </c>
      <c r="G17" s="46" t="s">
        <v>29</v>
      </c>
      <c r="H17" s="46" t="s">
        <v>29</v>
      </c>
      <c r="I17" s="46" t="s">
        <v>29</v>
      </c>
      <c r="J17" s="46" t="s">
        <v>29</v>
      </c>
      <c r="K17" s="46" t="s">
        <v>29</v>
      </c>
      <c r="L17" s="46" t="s">
        <v>29</v>
      </c>
      <c r="M17" s="46">
        <v>77.17</v>
      </c>
      <c r="N17" s="46">
        <v>73.11</v>
      </c>
      <c r="O17" s="46">
        <v>74.59</v>
      </c>
      <c r="P17" s="46">
        <v>69.38</v>
      </c>
      <c r="Q17" s="46">
        <v>73.5625</v>
      </c>
      <c r="R17" s="48">
        <v>2008</v>
      </c>
    </row>
    <row r="18" spans="1:18" ht="14.25" x14ac:dyDescent="0.2">
      <c r="A18" s="43" t="s">
        <v>53</v>
      </c>
      <c r="B18" s="44" t="s">
        <v>54</v>
      </c>
      <c r="C18" s="45" t="s">
        <v>55</v>
      </c>
      <c r="D18" s="45" t="s">
        <v>56</v>
      </c>
      <c r="E18" s="46">
        <v>66.680000000000007</v>
      </c>
      <c r="F18" s="46">
        <v>69.87</v>
      </c>
      <c r="G18" s="46">
        <v>70.02</v>
      </c>
      <c r="H18" s="46">
        <v>68.430000000000007</v>
      </c>
      <c r="I18" s="46">
        <v>70.45</v>
      </c>
      <c r="J18" s="46">
        <v>68.959999999999994</v>
      </c>
      <c r="K18" s="46">
        <v>64.78</v>
      </c>
      <c r="L18" s="46">
        <v>63.06</v>
      </c>
      <c r="M18" s="46">
        <v>74.349999999999994</v>
      </c>
      <c r="N18" s="46">
        <v>69.83</v>
      </c>
      <c r="O18" s="46">
        <v>69.17</v>
      </c>
      <c r="P18" s="46">
        <v>83.87</v>
      </c>
      <c r="Q18" s="46">
        <v>69.955833333333331</v>
      </c>
      <c r="R18" s="48">
        <v>2009</v>
      </c>
    </row>
    <row r="19" spans="1:18" ht="14.25" x14ac:dyDescent="0.2">
      <c r="A19" s="43" t="s">
        <v>53</v>
      </c>
      <c r="B19" s="44" t="s">
        <v>54</v>
      </c>
      <c r="C19" s="45" t="s">
        <v>55</v>
      </c>
      <c r="D19" s="45" t="s">
        <v>56</v>
      </c>
      <c r="E19" s="46">
        <v>73.319999999999993</v>
      </c>
      <c r="F19" s="46">
        <v>77.06</v>
      </c>
      <c r="G19" s="46">
        <v>66.67</v>
      </c>
      <c r="H19" s="46">
        <v>77.02</v>
      </c>
      <c r="I19" s="46">
        <v>73.61</v>
      </c>
      <c r="J19" s="46">
        <v>74.81</v>
      </c>
      <c r="K19" s="46">
        <v>78.88</v>
      </c>
      <c r="L19" s="46">
        <v>70.010000000000005</v>
      </c>
      <c r="M19" s="46">
        <v>80.11</v>
      </c>
      <c r="N19" s="46">
        <v>67.48</v>
      </c>
      <c r="O19" s="46">
        <v>62.82</v>
      </c>
      <c r="P19" s="46">
        <v>68.260000000000005</v>
      </c>
      <c r="Q19" s="46">
        <v>72.504166666666677</v>
      </c>
      <c r="R19" s="48">
        <v>2010</v>
      </c>
    </row>
    <row r="20" spans="1:18" ht="14.25" x14ac:dyDescent="0.2">
      <c r="A20" s="43" t="s">
        <v>53</v>
      </c>
      <c r="B20" s="44" t="s">
        <v>54</v>
      </c>
      <c r="C20" s="45" t="s">
        <v>55</v>
      </c>
      <c r="D20" s="45" t="s">
        <v>56</v>
      </c>
      <c r="E20" s="46">
        <v>77.209999999999994</v>
      </c>
      <c r="F20" s="46">
        <v>71.709999999999994</v>
      </c>
      <c r="G20" s="46">
        <v>71.790000000000006</v>
      </c>
      <c r="H20" s="46">
        <v>69.23</v>
      </c>
      <c r="I20" s="46">
        <v>71.27</v>
      </c>
      <c r="J20" s="46">
        <v>70.31</v>
      </c>
      <c r="K20" s="46">
        <v>71.349999999999994</v>
      </c>
      <c r="L20" s="46">
        <v>67.459999999999994</v>
      </c>
      <c r="M20" s="46">
        <v>58.93</v>
      </c>
      <c r="N20" s="46">
        <v>59.98</v>
      </c>
      <c r="O20" s="46">
        <v>60.56</v>
      </c>
      <c r="P20" s="46">
        <v>74.58</v>
      </c>
      <c r="Q20" s="46">
        <v>68.698333333333338</v>
      </c>
      <c r="R20" s="48">
        <v>2011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LLUVIAMENS</vt:lpstr>
      <vt:lpstr>TEMPMEDIA </vt:lpstr>
      <vt:lpstr>TEMP. MÁXIMA</vt:lpstr>
      <vt:lpstr>TEMPMINIMA</vt:lpstr>
      <vt:lpstr>HUMEDAD RELATIVA</vt:lpstr>
      <vt:lpstr>LLUVIAMENS!Área_de_impresión</vt:lpstr>
      <vt:lpstr>'TEMP. MÁXIMA'!Área_de_impresión</vt:lpstr>
      <vt:lpstr>'TEMPMEDIA '!Área_de_impresión</vt:lpstr>
      <vt:lpstr>TEMPMINIMA!Área_de_impresión</vt:lpstr>
    </vt:vector>
  </TitlesOfParts>
  <Company>Comisión Nacional del Agua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Comisión Nacional del Agua</dc:creator>
  <cp:lastModifiedBy>Treviño Puente Doroteo</cp:lastModifiedBy>
  <cp:lastPrinted>2012-08-22T22:24:37Z</cp:lastPrinted>
  <dcterms:created xsi:type="dcterms:W3CDTF">1998-01-27T00:24:31Z</dcterms:created>
  <dcterms:modified xsi:type="dcterms:W3CDTF">2012-08-28T15:32:48Z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